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Compensation\"/>
    </mc:Choice>
  </mc:AlternateContent>
  <xr:revisionPtr revIDLastSave="0" documentId="13_ncr:1_{BE448B3E-5778-455D-BEA2-BE1DDD50A44E}" xr6:coauthVersionLast="47" xr6:coauthVersionMax="47" xr10:uidLastSave="{00000000-0000-0000-0000-000000000000}"/>
  <bookViews>
    <workbookView xWindow="60435" yWindow="120" windowWidth="25020" windowHeight="15375" tabRatio="873" firstSheet="1" activeTab="1" xr2:uid="{9656B6F7-3771-4E61-80EF-7442714B9480}"/>
  </bookViews>
  <sheets>
    <sheet name="Error Trend Analysis" sheetId="3" state="hidden" r:id="rId1"/>
    <sheet name="Cohorts &amp; Curricula" sheetId="19" r:id="rId2"/>
    <sheet name="FY22 Pre-Post VSR (1362)" sheetId="18" r:id="rId3"/>
    <sheet name="FY22 Pre VSR Mandated (1363)" sheetId="16" r:id="rId4"/>
    <sheet name="FY22 Post VSR Mandated (1364)" sheetId="17" r:id="rId5"/>
    <sheet name="FY22 BEST Mandated (1365)" sheetId="13" r:id="rId6"/>
    <sheet name="FY22 Pre-D MSC Mandated (1366)" sheetId="5" r:id="rId7"/>
    <sheet name="FY22 CA Mandated (1368) " sheetId="15" r:id="rId8"/>
    <sheet name="FY22 Coach Mandated (1370)" sheetId="20" r:id="rId9"/>
    <sheet name="FY22 AQRS Specialized (1040)" sheetId="35" r:id="rId10"/>
    <sheet name="FY22 RVSR Directed (1367)" sheetId="36" r:id="rId11"/>
    <sheet name="FY22 RQRS Specialized (1369)" sheetId="26" r:id="rId12"/>
    <sheet name="FY22 PCT VSR Specialized (1038)" sheetId="25" r:id="rId13"/>
    <sheet name="Pre &amp; Pre-Post VSR VAT (577)" sheetId="9" r:id="rId14"/>
    <sheet name="Post VSR VAT (1131)" sheetId="14" r:id="rId15"/>
    <sheet name="Pre-D MSC VAT (711)" sheetId="11" r:id="rId16"/>
    <sheet name="BEST VSR VAT (1114)" sheetId="10" r:id="rId17"/>
    <sheet name="RVSR VAT (578)" sheetId="12" r:id="rId18"/>
    <sheet name="CA One-Time Mandated (1548)" sheetId="37" r:id="rId19"/>
    <sheet name="Coach One-Time Mandated (1549)" sheetId="38" r:id="rId20"/>
    <sheet name="VSR-AQRS MST Annual Mandated" sheetId="22" r:id="rId21"/>
    <sheet name="RVSR-RQRS MST Annual Mandated" sheetId="23" r:id="rId22"/>
    <sheet name="RVSR ALS Processor (1082)" sheetId="24" r:id="rId23"/>
    <sheet name="Blue Water Navy VSR (1070)" sheetId="27" r:id="rId24"/>
    <sheet name="Blue Water Navy RVSR (1071)" sheetId="28" r:id="rId25"/>
    <sheet name="Blue Water Navy STAR RQRS (1075" sheetId="29" r:id="rId26"/>
    <sheet name="Blue Water Navy RRS (1072)" sheetId="30" r:id="rId27"/>
    <sheet name="Nehmer VSR (1276)" sheetId="31" r:id="rId28"/>
    <sheet name="Nehmer Live Rating (1277)" sheetId="32" r:id="rId29"/>
    <sheet name="Nehmer Survivor Rating (1278)" sheetId="33" r:id="rId30"/>
    <sheet name="RVSR TBI (1295)" sheetId="34" r:id="rId3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C13" i="36"/>
  <c r="C9" i="35"/>
  <c r="C17" i="16"/>
  <c r="C21" i="18"/>
  <c r="C15" i="17" l="1"/>
  <c r="C11" i="13" l="1"/>
  <c r="C6" i="26" l="1"/>
  <c r="C5" i="20" l="1"/>
  <c r="C6" i="15" l="1"/>
</calcChain>
</file>

<file path=xl/sharedStrings.xml><?xml version="1.0" encoding="utf-8"?>
<sst xmlns="http://schemas.openxmlformats.org/spreadsheetml/2006/main" count="831" uniqueCount="284">
  <si>
    <t>Assignment Date</t>
  </si>
  <si>
    <t>Delivery Method</t>
  </si>
  <si>
    <t>Exams: Who, When, and How</t>
  </si>
  <si>
    <t>Instructor-Led</t>
  </si>
  <si>
    <t>Evaluating Evidence</t>
  </si>
  <si>
    <t>Instructor Led</t>
  </si>
  <si>
    <t>Deferral Prevention</t>
  </si>
  <si>
    <t>Online</t>
  </si>
  <si>
    <t xml:space="preserve">Hospital Adjustments </t>
  </si>
  <si>
    <t>VSR Error Trends</t>
  </si>
  <si>
    <t>Notes - Cite Sources (i.e. STAR, OIG, etc.)</t>
  </si>
  <si>
    <t>Pre-decisional Notification</t>
  </si>
  <si>
    <t xml:space="preserve">Star report/QRT report/Tableau IPR Dashboard </t>
  </si>
  <si>
    <t>Service Treatment Records</t>
  </si>
  <si>
    <t>Federal Records (not STRs)</t>
  </si>
  <si>
    <t>Private Records</t>
  </si>
  <si>
    <t>Exams / Medical Opinions</t>
  </si>
  <si>
    <t>Issues Addressed / Decided</t>
  </si>
  <si>
    <t>Admin Decisions / Awards</t>
  </si>
  <si>
    <t>Dependency Adjustments</t>
  </si>
  <si>
    <t>Withholdings / Reductions</t>
  </si>
  <si>
    <t>Outcome Notification</t>
  </si>
  <si>
    <t>Systems Updated</t>
  </si>
  <si>
    <t>RVSR Error Trends</t>
  </si>
  <si>
    <t>Award Actions</t>
  </si>
  <si>
    <t>Address all claimed issues</t>
  </si>
  <si>
    <t>Address all inferred issues</t>
  </si>
  <si>
    <t>Necessary development complete</t>
  </si>
  <si>
    <t>Necessary exams obtained</t>
  </si>
  <si>
    <t>Issues granted correctly</t>
  </si>
  <si>
    <t>Issues denied correctly</t>
  </si>
  <si>
    <t>Proper evals and SMC coding</t>
  </si>
  <si>
    <t>Effective dates correct</t>
  </si>
  <si>
    <t>No other deficiencies</t>
  </si>
  <si>
    <t>Deferrals handled correctly</t>
  </si>
  <si>
    <t>PA&amp;I VBMS Deferral report (07/19/2021)</t>
  </si>
  <si>
    <t>Systems updated</t>
  </si>
  <si>
    <t>MSC Error Trends</t>
  </si>
  <si>
    <t>Claims Establishment</t>
  </si>
  <si>
    <t>Verify Annotations</t>
  </si>
  <si>
    <t>Development to Veteran</t>
  </si>
  <si>
    <t>Documents in VBMS</t>
  </si>
  <si>
    <t>Exams Requested</t>
  </si>
  <si>
    <t>Medical Opinions</t>
  </si>
  <si>
    <t>Exams Accurate</t>
  </si>
  <si>
    <t>TMS ID</t>
  </si>
  <si>
    <t>Lesson Title</t>
  </si>
  <si>
    <t>Learning Hours</t>
  </si>
  <si>
    <t>Lesson Delivery</t>
  </si>
  <si>
    <t>System Compliance</t>
  </si>
  <si>
    <t>(VSR VIP Post-D) Effective and Payment Dates</t>
  </si>
  <si>
    <t>(VSR VIP Post-D) Military Retired Pay Adjustments</t>
  </si>
  <si>
    <t>(VSR VIP Post-D) Dependency Effective Dates and Awards</t>
  </si>
  <si>
    <t>(VSR VIP Post-D) School Child Dependency</t>
  </si>
  <si>
    <t>Total</t>
  </si>
  <si>
    <t>Title</t>
  </si>
  <si>
    <t>Online - Prime</t>
  </si>
  <si>
    <t>Required Date</t>
  </si>
  <si>
    <t>Administrative Decision Process</t>
  </si>
  <si>
    <t>Due Date (days)</t>
  </si>
  <si>
    <t>Benefits Delivery at Discharge (BDD) Development</t>
  </si>
  <si>
    <t>Examination Requests for Military Service Coordinator (MSC)</t>
  </si>
  <si>
    <t> </t>
  </si>
  <si>
    <t>* no proposed mandated hours for CAs</t>
  </si>
  <si>
    <t>Camp Lejeune Claims Development</t>
  </si>
  <si>
    <t>Military Sexual Trauma (MST) Checklists</t>
  </si>
  <si>
    <t>Adjudication Procedures Manual (M21-1): Location, Organization, and Search Tips</t>
  </si>
  <si>
    <t>The References, Episode One: Mitchell Opinions in the Post-Sharp World</t>
  </si>
  <si>
    <t>Amputation Rule, Pyramiding, and Muscle Injury</t>
  </si>
  <si>
    <t>Character of Discharge (COD)</t>
  </si>
  <si>
    <t>Compensation Service Pre VSR Mandated Training FY22</t>
  </si>
  <si>
    <t>VBA-1362</t>
  </si>
  <si>
    <t>VBA-1364</t>
  </si>
  <si>
    <t>VBA-1363</t>
  </si>
  <si>
    <t>Compensation Service Post VSR Mandated Training FY22</t>
  </si>
  <si>
    <t>Compensation Service Pre/Post VSR Mandated Training FY22</t>
  </si>
  <si>
    <t>VBA-1365</t>
  </si>
  <si>
    <t>Compensation Service BEST VSR Mandated Training FY22</t>
  </si>
  <si>
    <t>VBA-1366</t>
  </si>
  <si>
    <t>VBA-1368</t>
  </si>
  <si>
    <t>Compensation Service Pre &amp; Pre/Post VSR VIP Ancillary Training (VAT) Curriculum</t>
  </si>
  <si>
    <t>VBA-577</t>
  </si>
  <si>
    <t>Compensation Service Post VSR VIP Ancillary Training (VAT) Curriculum</t>
  </si>
  <si>
    <t>VBA-1131</t>
  </si>
  <si>
    <t>VBA-1114</t>
  </si>
  <si>
    <t>Compensation Service Pre-Discharge MSC VIP Ancillary Training (VAT) Curriculum</t>
  </si>
  <si>
    <t>VBA-711</t>
  </si>
  <si>
    <t>Compensation Service RVSR VIP Ancillary Training (VAT) Curriculum</t>
  </si>
  <si>
    <t>VBA-578</t>
  </si>
  <si>
    <t xml:space="preserve">So Here’s How You Do It — Gulf War Particulate Matter Exposure Claims (Development) (Prime) </t>
  </si>
  <si>
    <t>38 U.S.C. 1151 Claims (RVSR)</t>
  </si>
  <si>
    <t>So Here’s How You Do It — Gulf War Particulate Matter Exposure Claims (Rating) (Prime)</t>
  </si>
  <si>
    <t>*This file is refreshed in the VBA Learning Catalog each Friday (excluding holidays).</t>
  </si>
  <si>
    <t>Primary Position</t>
  </si>
  <si>
    <t>Primary TMS Cohort</t>
  </si>
  <si>
    <t>Curricula Automatically Assigned by Compensation Service</t>
  </si>
  <si>
    <t xml:space="preserve">VAT Curriculum </t>
  </si>
  <si>
    <t>FY22 Curriculum</t>
  </si>
  <si>
    <t>Pre/Post VSR</t>
  </si>
  <si>
    <t>VBA-262</t>
  </si>
  <si>
    <t>Pre VSR</t>
  </si>
  <si>
    <t>VBA-755</t>
  </si>
  <si>
    <t>Post VSR</t>
  </si>
  <si>
    <t>VBA-756</t>
  </si>
  <si>
    <t>BEST VSR</t>
  </si>
  <si>
    <t>VBA-757</t>
  </si>
  <si>
    <t>Pre-Discharge Claims Processors / MSCs</t>
  </si>
  <si>
    <t>VBA-264</t>
  </si>
  <si>
    <t>RVSR</t>
  </si>
  <si>
    <t>VBA-266</t>
  </si>
  <si>
    <t>VBA-1367</t>
  </si>
  <si>
    <t>CA</t>
  </si>
  <si>
    <t>VBA-268</t>
  </si>
  <si>
    <t>N/A</t>
  </si>
  <si>
    <t>WARTAC Pre/Post VSR</t>
  </si>
  <si>
    <t>VBA-387</t>
  </si>
  <si>
    <t>WARTAC Pre VSR</t>
  </si>
  <si>
    <t>VBA-721</t>
  </si>
  <si>
    <t>WARTAC Post VSR</t>
  </si>
  <si>
    <t>VBA-746</t>
  </si>
  <si>
    <t>WARTAC RVSR</t>
  </si>
  <si>
    <t>VBA-556</t>
  </si>
  <si>
    <t>If an employee has a specialized assignment, they should be in one of the above primary cohorts (if applicable) plus any of the below applicable specialized cohorts.</t>
  </si>
  <si>
    <t>Specialized Position</t>
  </si>
  <si>
    <t>Additional Specialized TMS Cohort</t>
  </si>
  <si>
    <t>Additional Cohort Population Guidance</t>
  </si>
  <si>
    <t>AQRS</t>
  </si>
  <si>
    <t>VBA-265</t>
  </si>
  <si>
    <t>VBA-1040</t>
  </si>
  <si>
    <t>Compensation Service FY22 AQRS Specialized Training Curriculum</t>
  </si>
  <si>
    <t>STAR AQRS</t>
  </si>
  <si>
    <t>VBA-403</t>
  </si>
  <si>
    <t>PCT VSR</t>
  </si>
  <si>
    <t>VBA-263</t>
  </si>
  <si>
    <t>VBA-1038</t>
  </si>
  <si>
    <t>Compensation Service FY22 PCT VSR Specialized Training Curriculum</t>
  </si>
  <si>
    <t>VBA-675</t>
  </si>
  <si>
    <t>VBA-1047</t>
  </si>
  <si>
    <t>BWN VSR</t>
  </si>
  <si>
    <t>VBA-683</t>
  </si>
  <si>
    <t>VBA-1070</t>
  </si>
  <si>
    <t xml:space="preserve">Compensation Service Blue Water Navy Development VSR One-Time Mandated Curriculum </t>
  </si>
  <si>
    <t>This cohort should contain Compensation Service VSRs who were processing BWN claims prior to April 2021 and new development Compensation VSRs added for verification of RVN service.</t>
  </si>
  <si>
    <t>Nehmer VSR</t>
  </si>
  <si>
    <t>VBA-823</t>
  </si>
  <si>
    <t>VBA-1276</t>
  </si>
  <si>
    <t>Compensation Service Nehmer Promulgation VSR One-Time Mandated Curriculum</t>
  </si>
  <si>
    <t>This cohort should contain Compensation Service VSRs promulgating BWN-Nehmer claims.</t>
  </si>
  <si>
    <t>RQRS</t>
  </si>
  <si>
    <t>VBA-267</t>
  </si>
  <si>
    <t>VBA-1369</t>
  </si>
  <si>
    <t>STAR RQRS</t>
  </si>
  <si>
    <t>VBA-404</t>
  </si>
  <si>
    <t>VBA-1075</t>
  </si>
  <si>
    <t xml:space="preserve">Compensation Service Blue Water Navy STAR RQRS One-Time Mandated Curriculum </t>
  </si>
  <si>
    <t>VBA-674</t>
  </si>
  <si>
    <t>VBA-1293</t>
  </si>
  <si>
    <t>BWN RVSR</t>
  </si>
  <si>
    <t>VBA-684</t>
  </si>
  <si>
    <t>VBA-1071</t>
  </si>
  <si>
    <t>Compensation Service Blue Water Navy RVSR One-Time Mandated Curriculum</t>
  </si>
  <si>
    <t>This cohort should contain Compensation Service RVSRs who were processing BWN claims prior to April 2021 and RVSRs at BWN sites that are also live or survivor sites.</t>
  </si>
  <si>
    <t>ALS RVSR</t>
  </si>
  <si>
    <t>VBA-703</t>
  </si>
  <si>
    <t>VBA-1082</t>
  </si>
  <si>
    <t>BWN RRS</t>
  </si>
  <si>
    <t>VBA-685</t>
  </si>
  <si>
    <t>VBA-1072</t>
  </si>
  <si>
    <t>Blue Water Navy Training Records Research Specialist Curriculum</t>
  </si>
  <si>
    <t>Note:  TMs cannot access this cohort.  Additions/removals should be submitted to Compensation Service (CPTraining.VBACO@va.gov) for approval.</t>
  </si>
  <si>
    <t>Nehmer Live Rating</t>
  </si>
  <si>
    <t>VBA-824</t>
  </si>
  <si>
    <t>VBA-1277</t>
  </si>
  <si>
    <t>Compensation Service Nehmer Live Rating One-Time Mandated Curriculum</t>
  </si>
  <si>
    <t>This cohort should contain Compensation Service RVSRs who started processing BWN-Nehmer live rating claims during/after April 2021 and RVSRs at BWN sites that area also live sites.</t>
  </si>
  <si>
    <t>Nehmer Survivor Rating</t>
  </si>
  <si>
    <t>VBA-825</t>
  </si>
  <si>
    <t>VBA-1278</t>
  </si>
  <si>
    <t>Compensation Service Nehmer Survivor Rating One-Time Mandated Curriculum</t>
  </si>
  <si>
    <t>This cohort should contain Compensation Service RVSRs who started processing BWN-Nehmer survivor rating claims during/after April 2021 and RVSRS at BWN sites that area also survivor sites.</t>
  </si>
  <si>
    <t>VSR Coach</t>
  </si>
  <si>
    <t>VBA-369</t>
  </si>
  <si>
    <t>VBA-1370</t>
  </si>
  <si>
    <t>Rating Coach</t>
  </si>
  <si>
    <t>VBA-371</t>
  </si>
  <si>
    <t>VBA-372</t>
  </si>
  <si>
    <t>RVSR TBI Processors</t>
  </si>
  <si>
    <t>VBA-840</t>
  </si>
  <si>
    <t>VBA-1295</t>
  </si>
  <si>
    <t>Compensation Service RVSR TBI Processor One-Time Mandated Curriculum</t>
  </si>
  <si>
    <t>This cohort should contain Compensation Service all new and experienced RVSRs who process TBI claims</t>
  </si>
  <si>
    <t>*RVSRs at BWN sites that are also live sites should be added to both VBA-684 and VBA-824.</t>
  </si>
  <si>
    <t>*RVSRs at BWN sites that are also survivor sites should be added to both VBA-684 and VBA-825.</t>
  </si>
  <si>
    <t>Compensation Service Coach Mandated Training FY22</t>
  </si>
  <si>
    <t>MST Fiscal Year Review Training - Fiscal Year 2020 (Prime)</t>
  </si>
  <si>
    <t>Notes</t>
  </si>
  <si>
    <t xml:space="preserve">Compensation Service FY22 PCT VSR Specialized Training Curriculum </t>
  </si>
  <si>
    <t>Due Date (days)*</t>
  </si>
  <si>
    <t>Blue Water Navy - Centralized Processing Development Training</t>
  </si>
  <si>
    <t xml:space="preserve">Compensation Service Blue Water Navy RVSR One-Time Mandated Curriculum </t>
  </si>
  <si>
    <t>PL 116-23, Blue Water Navy Vietnam Veterans Act of 2019:Rating Processing</t>
  </si>
  <si>
    <t>Blue Water Navy - Initial Training</t>
  </si>
  <si>
    <t>Blue Water Navy Records Research Specialist One-Time Mandated Curriculum</t>
  </si>
  <si>
    <t>Blue Water Navy - Records Research Specialist (RRS)</t>
  </si>
  <si>
    <t>Blue Water Navy Ship Locator Dashboard</t>
  </si>
  <si>
    <t xml:space="preserve">Compensation Service Nehmer Promulgation VSR One-Time Mandated Curriculum </t>
  </si>
  <si>
    <t xml:space="preserve">Compensation Service Nehmer Live Rating One-Time Mandated Curriculum </t>
  </si>
  <si>
    <t>Introduction to Residuals of Traumatic Brain Injury (TBI)</t>
  </si>
  <si>
    <t>Compensation Service FY22 RQRS Specialized Curriculum</t>
  </si>
  <si>
    <t>Compensation Service CA Mandated Training FY22</t>
  </si>
  <si>
    <t>Compensation Service Pre-D MSC Mandated Training FY22</t>
  </si>
  <si>
    <t>BDD Claims Establishment (CEST)</t>
  </si>
  <si>
    <t>Pre-Discharge Ancillary Benefits</t>
  </si>
  <si>
    <t xml:space="preserve">PTSD: Entitlement, Stressors, and VA Examinations </t>
  </si>
  <si>
    <t>(VSR VIP POST-D) Dependency Effective Dates and Awards</t>
  </si>
  <si>
    <t>Compensation Service FY22 AQRS Specialized Curriculum</t>
  </si>
  <si>
    <t xml:space="preserve">Online  </t>
  </si>
  <si>
    <t>Staged Ratings</t>
  </si>
  <si>
    <t xml:space="preserve">Staged Ratings </t>
  </si>
  <si>
    <t>RVSR Temporary Total Evaluations</t>
  </si>
  <si>
    <t>August 2021 AQRS Claims Assistant Quality Review Checklist Training</t>
  </si>
  <si>
    <t>Aggravation of a Pre-existing Disability</t>
  </si>
  <si>
    <t>Nehmer in a Nutshell</t>
  </si>
  <si>
    <t>The References, Episode III-A — The Pen is Mightier</t>
  </si>
  <si>
    <t>Public Law 116-283: Three New Herbicide Presumptive Conditions</t>
  </si>
  <si>
    <t>Compensation Service FY22 RVSR Directed Curriculum</t>
  </si>
  <si>
    <t xml:space="preserve">Online   </t>
  </si>
  <si>
    <t>Nehmer Subject Matter Expert Claim File Reviews</t>
  </si>
  <si>
    <t>Nehmer Readjudication - Rating</t>
  </si>
  <si>
    <t>Blue Water Navy (BWN) - Nehmer Readjudication Standard Operating Procedure (SOP)</t>
  </si>
  <si>
    <t>Blue Water Navy (BWN) Centralized Processing Standard Operating Procedure (SOP)</t>
  </si>
  <si>
    <t>ALS Fiscal Year Review Training — Fiscal Year 2020</t>
  </si>
  <si>
    <t>Nehmer Readjudication - Survivor Benefits</t>
  </si>
  <si>
    <t xml:space="preserve">Military Sexual Trauma (MST): Claims Development   </t>
  </si>
  <si>
    <t>Military Sexual Trauma (MST): Cliams Development and Rating</t>
  </si>
  <si>
    <t>Nehmer Readjudication - Authorization</t>
  </si>
  <si>
    <t>Character of Discharge Pre-Decisional Review for Fiscal Year 2022</t>
  </si>
  <si>
    <t>The References, Episode Two: Lyles and the Pyramid(ing) of Doom</t>
  </si>
  <si>
    <t>Removed 1/18/2022, retired 1/21/2022</t>
  </si>
  <si>
    <t>Introduction to the VBMS Interactive Development Banner (IDB)</t>
  </si>
  <si>
    <t>1/21/2022 - Removed item from VAT</t>
  </si>
  <si>
    <t>1/27/2022 - Item VA 4617610 (RVSR CBTS - Amputation Rule, Pyramiding, and Muscle Injury)  is a substitute for this item. Howeve, this substitute should only be completed by experienced RVSRs. Trainee RVSRs should still complete the item assigned via the VAT curriculum.</t>
  </si>
  <si>
    <t>MST VSR/AQRS</t>
  </si>
  <si>
    <t>MST RVSR/RQRS</t>
  </si>
  <si>
    <t>STR Assist Functionality</t>
  </si>
  <si>
    <t>CPO Learning Course — Enhanced Non-Permanent Award Display (ENAD)</t>
  </si>
  <si>
    <t>Assigned 3/21/2022; Removed 4/1/2022 for updates</t>
  </si>
  <si>
    <t>PTSD Development and You</t>
  </si>
  <si>
    <t>Assigned 1/7/2022; Removed and deactivated 4/1/2022</t>
  </si>
  <si>
    <t>Rare Respiratory Cancers Due to Exposure to Fine Particulate Matter (Development)</t>
  </si>
  <si>
    <t>Rare Respiratory Cancers Due to Exposure to Fine Particulate Matter (Rating)</t>
  </si>
  <si>
    <t>5/6/2022:  BEST AQRSs are not required to be in this cohort.</t>
  </si>
  <si>
    <t>Evaluating Systemic Neurological Diseases</t>
  </si>
  <si>
    <t>Assigned 5/11/2022</t>
  </si>
  <si>
    <t>Submitting Personnel Information Exchange System (PIES) Requests</t>
  </si>
  <si>
    <t xml:space="preserve">Compensation Service RVSR ALS Processor Annual Mandated Curriculum </t>
  </si>
  <si>
    <t>Compensation Service VSR/AQRS MST Processor Annual Mandated Curriculum</t>
  </si>
  <si>
    <t>Compensation Service RVSR/RQRS MST Processor Annual Mandated Curriculum</t>
  </si>
  <si>
    <t>Introduction to the Genitourinary System VA Schedule for Rating Disabilities (VASRD) Updates</t>
  </si>
  <si>
    <t>Introduction to the Cardiovascular System VA Schedule for Rating Disabilities (VASRD) Updates</t>
  </si>
  <si>
    <t>5/27/2022 - Deactivated and removed.</t>
  </si>
  <si>
    <t>6/1/2022 - New revision reassigned.</t>
  </si>
  <si>
    <t>So Here's How You Do It - Gulf War Exams</t>
  </si>
  <si>
    <t>6/17/2022 - VA 4192997 added as a substitute to new item.</t>
  </si>
  <si>
    <t>Draft Rating Approval (DRA)-Rater Role</t>
  </si>
  <si>
    <t>Draft Rating Approval (DRA)-Reviewer Role</t>
  </si>
  <si>
    <t>Letter Creator In VBMS</t>
  </si>
  <si>
    <t>7/25/2022 - Converted from Prime to online.</t>
  </si>
  <si>
    <t>Preventing Over Development: Post Traumatic Stress Disorder</t>
  </si>
  <si>
    <t>Management Series-Deferral Reports</t>
  </si>
  <si>
    <t>BEST-Skilled Coach Cohort</t>
  </si>
  <si>
    <t>ML-Examinations and Medical Opinion</t>
  </si>
  <si>
    <t>CBTS for Claims Processors</t>
  </si>
  <si>
    <t>VBA-1548</t>
  </si>
  <si>
    <t>Compensation Service CA One-Time Mandated Curriculum</t>
  </si>
  <si>
    <t>Compensation Service Coach One-Time Mandated Curriculum</t>
  </si>
  <si>
    <t>VBA-1549</t>
  </si>
  <si>
    <t>Compensation Service BEST VSR VIP Ancillary Training (VAT) Curriculum</t>
  </si>
  <si>
    <t>VBA-1370, VBA-1549</t>
  </si>
  <si>
    <t>Compensation Service FY22 Coach Mandated Curriculum &amp; One-Time Mandated</t>
  </si>
  <si>
    <t xml:space="preserve">9/19/2022: Created Coach One-Time Mandated curriclum </t>
  </si>
  <si>
    <t>Last updated on:  9/20/2022</t>
  </si>
  <si>
    <t>Overview of the PACT Act</t>
  </si>
  <si>
    <t>Assigned 9/20/2022; after 10/20, Comp will switch it to 30-days.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</si>
</sst>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6B1424"/>
      <name val="Verdan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color theme="0" tint="-4.9989318521683403E-2"/>
      <name val="Arial"/>
      <family val="2"/>
    </font>
    <font>
      <b/>
      <sz val="11"/>
      <color rgb="FF6B1424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b/>
      <sz val="9"/>
      <color theme="0"/>
      <name val="Verdana"/>
      <family val="2"/>
    </font>
    <font>
      <b/>
      <sz val="9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EEEE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3" fillId="2" borderId="3" xfId="1" applyFont="1" applyFill="1" applyBorder="1"/>
    <xf numFmtId="0" fontId="3" fillId="2" borderId="4" xfId="1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2" borderId="8" xfId="1" applyFont="1" applyFill="1" applyBorder="1"/>
    <xf numFmtId="0" fontId="8" fillId="0" borderId="0" xfId="0" applyFont="1" applyAlignment="1">
      <alignment wrapText="1"/>
    </xf>
    <xf numFmtId="0" fontId="12" fillId="0" borderId="5" xfId="0" applyFont="1" applyBorder="1"/>
    <xf numFmtId="0" fontId="12" fillId="0" borderId="6" xfId="0" applyFont="1" applyBorder="1"/>
    <xf numFmtId="0" fontId="13" fillId="0" borderId="6" xfId="0" applyFont="1" applyBorder="1"/>
    <xf numFmtId="0" fontId="8" fillId="4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4" fillId="0" borderId="7" xfId="0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top" wrapText="1"/>
    </xf>
    <xf numFmtId="0" fontId="6" fillId="0" borderId="0" xfId="0" applyFont="1"/>
    <xf numFmtId="0" fontId="15" fillId="0" borderId="0" xfId="0" applyFont="1"/>
    <xf numFmtId="0" fontId="4" fillId="0" borderId="10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16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/>
    <xf numFmtId="0" fontId="17" fillId="0" borderId="0" xfId="0" applyFont="1"/>
    <xf numFmtId="0" fontId="18" fillId="5" borderId="0" xfId="0" applyFont="1" applyFill="1"/>
    <xf numFmtId="14" fontId="4" fillId="0" borderId="1" xfId="0" applyNumberFormat="1" applyFont="1" applyBorder="1" applyAlignment="1">
      <alignment horizontal="center" wrapText="1"/>
    </xf>
    <xf numFmtId="0" fontId="17" fillId="5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8" fillId="5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20" fillId="5" borderId="0" xfId="0" applyFont="1" applyFill="1" applyAlignment="1">
      <alignment horizontal="center"/>
    </xf>
    <xf numFmtId="0" fontId="9" fillId="4" borderId="7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21" fillId="0" borderId="0" xfId="0" applyFo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3" fillId="5" borderId="17" xfId="0" applyFont="1" applyFill="1" applyBorder="1" applyAlignment="1">
      <alignment horizontal="left" vertical="center"/>
    </xf>
    <xf numFmtId="0" fontId="23" fillId="5" borderId="12" xfId="0" applyFont="1" applyFill="1" applyBorder="1" applyAlignment="1">
      <alignment horizontal="left" vertical="center"/>
    </xf>
    <xf numFmtId="0" fontId="24" fillId="5" borderId="12" xfId="0" applyFont="1" applyFill="1" applyBorder="1" applyAlignment="1">
      <alignment vertical="center"/>
    </xf>
    <xf numFmtId="0" fontId="23" fillId="5" borderId="12" xfId="0" applyFont="1" applyFill="1" applyBorder="1" applyAlignment="1">
      <alignment horizontal="right" vertical="center"/>
    </xf>
    <xf numFmtId="14" fontId="23" fillId="5" borderId="6" xfId="0" applyNumberFormat="1" applyFont="1" applyFill="1" applyBorder="1" applyAlignment="1">
      <alignment vertical="center"/>
    </xf>
    <xf numFmtId="0" fontId="16" fillId="0" borderId="1" xfId="0" applyFont="1" applyBorder="1"/>
    <xf numFmtId="0" fontId="1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1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0" xfId="0" applyFont="1" applyAlignment="1">
      <alignment horizontal="center"/>
    </xf>
    <xf numFmtId="0" fontId="4" fillId="0" borderId="13" xfId="0" applyFont="1" applyBorder="1" applyAlignment="1">
      <alignment wrapText="1"/>
    </xf>
    <xf numFmtId="0" fontId="4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8" fillId="5" borderId="12" xfId="0" applyFont="1" applyFill="1" applyBorder="1"/>
    <xf numFmtId="0" fontId="17" fillId="5" borderId="12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/>
    </xf>
    <xf numFmtId="0" fontId="18" fillId="5" borderId="21" xfId="0" applyFont="1" applyFill="1" applyBorder="1"/>
    <xf numFmtId="0" fontId="17" fillId="5" borderId="21" xfId="0" applyFont="1" applyFill="1" applyBorder="1" applyAlignment="1">
      <alignment horizontal="center"/>
    </xf>
    <xf numFmtId="0" fontId="17" fillId="5" borderId="20" xfId="0" applyFont="1" applyFill="1" applyBorder="1"/>
    <xf numFmtId="0" fontId="17" fillId="5" borderId="21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14" fontId="4" fillId="0" borderId="5" xfId="0" applyNumberFormat="1" applyFont="1" applyBorder="1" applyAlignment="1">
      <alignment horizontal="center" wrapText="1"/>
    </xf>
    <xf numFmtId="0" fontId="19" fillId="3" borderId="22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0" fillId="0" borderId="5" xfId="0" applyBorder="1"/>
    <xf numFmtId="2" fontId="13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vertical="center"/>
    </xf>
    <xf numFmtId="0" fontId="23" fillId="5" borderId="24" xfId="0" applyFont="1" applyFill="1" applyBorder="1" applyAlignment="1">
      <alignment horizontal="right" vertical="center"/>
    </xf>
    <xf numFmtId="14" fontId="23" fillId="5" borderId="25" xfId="0" applyNumberFormat="1" applyFont="1" applyFill="1" applyBorder="1" applyAlignment="1">
      <alignment vertical="center"/>
    </xf>
    <xf numFmtId="0" fontId="23" fillId="5" borderId="24" xfId="0" applyFont="1" applyFill="1" applyBorder="1" applyAlignment="1">
      <alignment horizontal="center" vertical="center"/>
    </xf>
    <xf numFmtId="14" fontId="23" fillId="5" borderId="25" xfId="0" applyNumberFormat="1" applyFont="1" applyFill="1" applyBorder="1" applyAlignment="1">
      <alignment horizontal="center" vertical="center"/>
    </xf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0" fontId="23" fillId="5" borderId="24" xfId="0" applyFont="1" applyFill="1" applyBorder="1" applyAlignment="1">
      <alignment vertical="center"/>
    </xf>
    <xf numFmtId="0" fontId="4" fillId="0" borderId="18" xfId="0" applyFont="1" applyBorder="1" applyAlignment="1">
      <alignment horizontal="center" vertical="top"/>
    </xf>
    <xf numFmtId="0" fontId="4" fillId="0" borderId="18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18" xfId="0" applyFont="1" applyBorder="1" applyAlignment="1">
      <alignment horizontal="center" vertical="top"/>
    </xf>
    <xf numFmtId="0" fontId="8" fillId="0" borderId="18" xfId="0" applyFont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0" fillId="0" borderId="22" xfId="0" applyBorder="1"/>
    <xf numFmtId="0" fontId="8" fillId="4" borderId="26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4" borderId="28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4" fillId="5" borderId="24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vertical="center"/>
    </xf>
    <xf numFmtId="0" fontId="0" fillId="0" borderId="29" xfId="0" applyBorder="1"/>
    <xf numFmtId="0" fontId="0" fillId="0" borderId="22" xfId="0" applyBorder="1" applyAlignment="1">
      <alignment horizontal="left" vertical="top" wrapText="1"/>
    </xf>
    <xf numFmtId="0" fontId="5" fillId="3" borderId="3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3" borderId="3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9" fillId="3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3" fillId="5" borderId="32" xfId="0" applyNumberFormat="1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14" fontId="23" fillId="5" borderId="0" xfId="0" applyNumberFormat="1" applyFont="1" applyFill="1" applyAlignment="1">
      <alignment vertical="center"/>
    </xf>
    <xf numFmtId="14" fontId="23" fillId="5" borderId="32" xfId="0" applyNumberFormat="1" applyFont="1" applyFill="1" applyBorder="1" applyAlignment="1">
      <alignment vertical="center"/>
    </xf>
    <xf numFmtId="14" fontId="23" fillId="5" borderId="24" xfId="0" applyNumberFormat="1" applyFont="1" applyFill="1" applyBorder="1" applyAlignment="1">
      <alignment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vertical="center"/>
    </xf>
    <xf numFmtId="0" fontId="24" fillId="5" borderId="25" xfId="0" applyFont="1" applyFill="1" applyBorder="1" applyAlignment="1">
      <alignment vertical="center"/>
    </xf>
    <xf numFmtId="0" fontId="24" fillId="5" borderId="32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0" fontId="24" fillId="5" borderId="32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14" fontId="23" fillId="5" borderId="24" xfId="0" applyNumberFormat="1" applyFont="1" applyFill="1" applyBorder="1" applyAlignment="1">
      <alignment horizontal="center" vertical="center"/>
    </xf>
    <xf numFmtId="14" fontId="23" fillId="5" borderId="0" xfId="0" applyNumberFormat="1" applyFont="1" applyFill="1" applyAlignment="1">
      <alignment horizontal="center" vertical="center"/>
    </xf>
    <xf numFmtId="0" fontId="23" fillId="5" borderId="0" xfId="0" applyFont="1" applyFill="1" applyAlignment="1">
      <alignment horizontal="right" vertical="center"/>
    </xf>
    <xf numFmtId="0" fontId="17" fillId="5" borderId="35" xfId="0" applyFont="1" applyFill="1" applyBorder="1" applyAlignment="1">
      <alignment horizontal="center"/>
    </xf>
    <xf numFmtId="0" fontId="17" fillId="5" borderId="35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/>
    </xf>
    <xf numFmtId="0" fontId="18" fillId="5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/>
    </xf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4" fontId="4" fillId="0" borderId="14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left"/>
    </xf>
    <xf numFmtId="0" fontId="18" fillId="5" borderId="24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18" fillId="5" borderId="34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left"/>
    </xf>
    <xf numFmtId="0" fontId="23" fillId="5" borderId="23" xfId="0" applyFont="1" applyFill="1" applyBorder="1" applyAlignment="1">
      <alignment horizontal="left" vertical="center"/>
    </xf>
    <xf numFmtId="0" fontId="23" fillId="5" borderId="24" xfId="0" applyFont="1" applyFill="1" applyBorder="1" applyAlignment="1">
      <alignment horizontal="left" vertical="center"/>
    </xf>
    <xf numFmtId="0" fontId="23" fillId="5" borderId="23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colors>
    <mruColors>
      <color rgb="FF002060"/>
      <color rgb="FF100278"/>
      <color rgb="FF0000CC"/>
      <color rgb="FF20F0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1A1-D4E9-4EF1-B9E9-08882044F94B}">
  <sheetPr codeName="Sheet1"/>
  <dimension ref="A1:B43"/>
  <sheetViews>
    <sheetView workbookViewId="0">
      <selection activeCell="D12" sqref="D12"/>
    </sheetView>
  </sheetViews>
  <sheetFormatPr defaultRowHeight="15" x14ac:dyDescent="0.25"/>
  <cols>
    <col min="1" max="1" width="35.140625" customWidth="1"/>
    <col min="2" max="2" width="52.7109375" customWidth="1"/>
  </cols>
  <sheetData>
    <row r="1" spans="1:2" ht="17.25" x14ac:dyDescent="0.3">
      <c r="A1" s="2" t="s">
        <v>9</v>
      </c>
      <c r="B1" s="22" t="s">
        <v>10</v>
      </c>
    </row>
    <row r="2" spans="1:2" x14ac:dyDescent="0.25">
      <c r="A2" s="19" t="s">
        <v>11</v>
      </c>
      <c r="B2" t="s">
        <v>12</v>
      </c>
    </row>
    <row r="3" spans="1:2" x14ac:dyDescent="0.25">
      <c r="A3" s="19" t="s">
        <v>13</v>
      </c>
      <c r="B3" t="s">
        <v>12</v>
      </c>
    </row>
    <row r="4" spans="1:2" x14ac:dyDescent="0.25">
      <c r="A4" s="19" t="s">
        <v>14</v>
      </c>
      <c r="B4" t="s">
        <v>12</v>
      </c>
    </row>
    <row r="5" spans="1:2" x14ac:dyDescent="0.25">
      <c r="A5" s="19" t="s">
        <v>15</v>
      </c>
      <c r="B5" t="s">
        <v>12</v>
      </c>
    </row>
    <row r="6" spans="1:2" x14ac:dyDescent="0.25">
      <c r="A6" s="19" t="s">
        <v>16</v>
      </c>
      <c r="B6" t="s">
        <v>12</v>
      </c>
    </row>
    <row r="7" spans="1:2" x14ac:dyDescent="0.25">
      <c r="A7" s="19" t="s">
        <v>17</v>
      </c>
      <c r="B7" t="s">
        <v>12</v>
      </c>
    </row>
    <row r="8" spans="1:2" x14ac:dyDescent="0.25">
      <c r="A8" s="19" t="s">
        <v>18</v>
      </c>
      <c r="B8" t="s">
        <v>12</v>
      </c>
    </row>
    <row r="9" spans="1:2" x14ac:dyDescent="0.25">
      <c r="A9" s="19" t="s">
        <v>19</v>
      </c>
      <c r="B9" t="s">
        <v>12</v>
      </c>
    </row>
    <row r="10" spans="1:2" x14ac:dyDescent="0.25">
      <c r="A10" s="19" t="s">
        <v>20</v>
      </c>
      <c r="B10" t="s">
        <v>12</v>
      </c>
    </row>
    <row r="11" spans="1:2" x14ac:dyDescent="0.25">
      <c r="A11" s="19" t="s">
        <v>21</v>
      </c>
      <c r="B11" t="s">
        <v>12</v>
      </c>
    </row>
    <row r="12" spans="1:2" x14ac:dyDescent="0.25">
      <c r="A12" s="19" t="s">
        <v>22</v>
      </c>
      <c r="B12" t="s">
        <v>12</v>
      </c>
    </row>
    <row r="14" spans="1:2" ht="17.25" x14ac:dyDescent="0.3">
      <c r="A14" s="2" t="s">
        <v>23</v>
      </c>
      <c r="B14" s="22" t="s">
        <v>10</v>
      </c>
    </row>
    <row r="15" spans="1:2" x14ac:dyDescent="0.25">
      <c r="A15" s="21" t="s">
        <v>24</v>
      </c>
      <c r="B15" t="s">
        <v>12</v>
      </c>
    </row>
    <row r="16" spans="1:2" x14ac:dyDescent="0.25">
      <c r="A16" s="21" t="s">
        <v>25</v>
      </c>
      <c r="B16" t="s">
        <v>12</v>
      </c>
    </row>
    <row r="17" spans="1:2" x14ac:dyDescent="0.25">
      <c r="A17" s="21" t="s">
        <v>26</v>
      </c>
      <c r="B17" t="s">
        <v>12</v>
      </c>
    </row>
    <row r="18" spans="1:2" x14ac:dyDescent="0.25">
      <c r="A18" s="21" t="s">
        <v>27</v>
      </c>
      <c r="B18" t="s">
        <v>12</v>
      </c>
    </row>
    <row r="19" spans="1:2" x14ac:dyDescent="0.25">
      <c r="A19" s="21" t="s">
        <v>28</v>
      </c>
      <c r="B19" t="s">
        <v>12</v>
      </c>
    </row>
    <row r="20" spans="1:2" x14ac:dyDescent="0.25">
      <c r="A20" s="21" t="s">
        <v>29</v>
      </c>
      <c r="B20" t="s">
        <v>12</v>
      </c>
    </row>
    <row r="21" spans="1:2" x14ac:dyDescent="0.25">
      <c r="A21" s="21" t="s">
        <v>30</v>
      </c>
      <c r="B21" t="s">
        <v>12</v>
      </c>
    </row>
    <row r="22" spans="1:2" x14ac:dyDescent="0.25">
      <c r="A22" s="21" t="s">
        <v>31</v>
      </c>
      <c r="B22" t="s">
        <v>12</v>
      </c>
    </row>
    <row r="23" spans="1:2" x14ac:dyDescent="0.25">
      <c r="A23" s="21" t="s">
        <v>32</v>
      </c>
      <c r="B23" t="s">
        <v>12</v>
      </c>
    </row>
    <row r="24" spans="1:2" x14ac:dyDescent="0.25">
      <c r="A24" s="21" t="s">
        <v>33</v>
      </c>
      <c r="B24" t="s">
        <v>12</v>
      </c>
    </row>
    <row r="25" spans="1:2" x14ac:dyDescent="0.25">
      <c r="A25" s="21" t="s">
        <v>34</v>
      </c>
      <c r="B25" t="s">
        <v>35</v>
      </c>
    </row>
    <row r="26" spans="1:2" x14ac:dyDescent="0.25">
      <c r="A26" s="21" t="s">
        <v>36</v>
      </c>
      <c r="B26" t="s">
        <v>12</v>
      </c>
    </row>
    <row r="27" spans="1:2" x14ac:dyDescent="0.25">
      <c r="A27" s="21" t="s">
        <v>11</v>
      </c>
      <c r="B27" t="s">
        <v>12</v>
      </c>
    </row>
    <row r="28" spans="1:2" x14ac:dyDescent="0.25">
      <c r="A28" s="21" t="s">
        <v>22</v>
      </c>
      <c r="B28" t="s">
        <v>12</v>
      </c>
    </row>
    <row r="30" spans="1:2" ht="17.25" x14ac:dyDescent="0.3">
      <c r="A30" s="2" t="s">
        <v>37</v>
      </c>
      <c r="B30" s="3" t="s">
        <v>10</v>
      </c>
    </row>
    <row r="31" spans="1:2" x14ac:dyDescent="0.25">
      <c r="A31" s="20" t="s">
        <v>38</v>
      </c>
      <c r="B31" t="s">
        <v>12</v>
      </c>
    </row>
    <row r="32" spans="1:2" x14ac:dyDescent="0.25">
      <c r="A32" s="20" t="s">
        <v>22</v>
      </c>
      <c r="B32" t="s">
        <v>12</v>
      </c>
    </row>
    <row r="33" spans="1:2" x14ac:dyDescent="0.25">
      <c r="A33" s="20" t="s">
        <v>39</v>
      </c>
      <c r="B33" t="s">
        <v>12</v>
      </c>
    </row>
    <row r="34" spans="1:2" x14ac:dyDescent="0.25">
      <c r="A34" s="20" t="s">
        <v>11</v>
      </c>
      <c r="B34" t="s">
        <v>12</v>
      </c>
    </row>
    <row r="35" spans="1:2" x14ac:dyDescent="0.25">
      <c r="A35" s="20" t="s">
        <v>40</v>
      </c>
      <c r="B35" t="s">
        <v>12</v>
      </c>
    </row>
    <row r="36" spans="1:2" x14ac:dyDescent="0.25">
      <c r="A36" s="20" t="s">
        <v>13</v>
      </c>
      <c r="B36" t="s">
        <v>12</v>
      </c>
    </row>
    <row r="37" spans="1:2" x14ac:dyDescent="0.25">
      <c r="A37" s="20" t="s">
        <v>41</v>
      </c>
      <c r="B37" t="s">
        <v>12</v>
      </c>
    </row>
    <row r="38" spans="1:2" x14ac:dyDescent="0.25">
      <c r="A38" s="20" t="s">
        <v>42</v>
      </c>
      <c r="B38" t="s">
        <v>12</v>
      </c>
    </row>
    <row r="39" spans="1:2" x14ac:dyDescent="0.25">
      <c r="A39" s="20" t="s">
        <v>43</v>
      </c>
      <c r="B39" t="s">
        <v>12</v>
      </c>
    </row>
    <row r="40" spans="1:2" x14ac:dyDescent="0.25">
      <c r="A40" s="20" t="s">
        <v>44</v>
      </c>
      <c r="B40" t="s">
        <v>12</v>
      </c>
    </row>
    <row r="41" spans="1:2" x14ac:dyDescent="0.25">
      <c r="A41" s="20" t="s">
        <v>11</v>
      </c>
      <c r="B41" t="s">
        <v>12</v>
      </c>
    </row>
    <row r="42" spans="1:2" x14ac:dyDescent="0.25">
      <c r="A42" s="20" t="s">
        <v>16</v>
      </c>
      <c r="B42" t="s">
        <v>12</v>
      </c>
    </row>
    <row r="43" spans="1:2" x14ac:dyDescent="0.25">
      <c r="A43" s="20" t="s">
        <v>22</v>
      </c>
      <c r="B43" t="s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927A-0082-4EEC-A5FD-10E12EA42A89}">
  <sheetPr codeName="Sheet10"/>
  <dimension ref="A1:G1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71.710937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33.28515625" bestFit="1" customWidth="1"/>
  </cols>
  <sheetData>
    <row r="1" spans="1:7" x14ac:dyDescent="0.25">
      <c r="A1" s="246" t="s">
        <v>215</v>
      </c>
      <c r="B1" s="247"/>
      <c r="C1" s="144"/>
      <c r="D1" s="144"/>
      <c r="E1" s="147"/>
      <c r="F1" s="213"/>
      <c r="G1" s="148"/>
    </row>
    <row r="2" spans="1:7" x14ac:dyDescent="0.25">
      <c r="A2" s="191" t="s">
        <v>128</v>
      </c>
      <c r="B2" s="192"/>
      <c r="C2" s="202"/>
      <c r="D2" s="202"/>
      <c r="E2" s="209"/>
      <c r="F2" s="214"/>
      <c r="G2" s="190"/>
    </row>
    <row r="3" spans="1:7" x14ac:dyDescent="0.25">
      <c r="A3" s="210" t="s">
        <v>45</v>
      </c>
      <c r="B3" s="211" t="s">
        <v>46</v>
      </c>
      <c r="C3" s="211" t="s">
        <v>47</v>
      </c>
      <c r="D3" s="211" t="s">
        <v>1</v>
      </c>
      <c r="E3" s="211" t="s">
        <v>0</v>
      </c>
      <c r="F3" s="211" t="s">
        <v>57</v>
      </c>
      <c r="G3" s="212" t="s">
        <v>195</v>
      </c>
    </row>
    <row r="4" spans="1:7" x14ac:dyDescent="0.25">
      <c r="A4" s="97">
        <v>4572040</v>
      </c>
      <c r="B4" s="99" t="s">
        <v>220</v>
      </c>
      <c r="C4" s="97">
        <v>0.5</v>
      </c>
      <c r="D4" s="97" t="s">
        <v>7</v>
      </c>
      <c r="E4" s="100">
        <v>44470</v>
      </c>
      <c r="F4" s="100">
        <v>44480</v>
      </c>
      <c r="G4" s="41"/>
    </row>
    <row r="5" spans="1:7" x14ac:dyDescent="0.25">
      <c r="A5" s="52">
        <v>4617553</v>
      </c>
      <c r="B5" s="11" t="s">
        <v>236</v>
      </c>
      <c r="C5" s="60">
        <v>0.5</v>
      </c>
      <c r="D5" s="6" t="s">
        <v>7</v>
      </c>
      <c r="E5" s="50">
        <v>44713</v>
      </c>
      <c r="F5" s="45">
        <v>44760</v>
      </c>
      <c r="G5" s="41" t="s">
        <v>261</v>
      </c>
    </row>
    <row r="6" spans="1:7" ht="15" customHeight="1" x14ac:dyDescent="0.25">
      <c r="A6" s="52">
        <v>4624025</v>
      </c>
      <c r="B6" s="11" t="s">
        <v>249</v>
      </c>
      <c r="C6" s="60">
        <v>1.5</v>
      </c>
      <c r="D6" s="6" t="s">
        <v>7</v>
      </c>
      <c r="E6" s="50">
        <v>44676</v>
      </c>
      <c r="F6" s="45">
        <v>44690</v>
      </c>
      <c r="G6" s="41"/>
    </row>
    <row r="7" spans="1:7" x14ac:dyDescent="0.25">
      <c r="A7" s="52">
        <v>4629945</v>
      </c>
      <c r="B7" s="11" t="s">
        <v>271</v>
      </c>
      <c r="C7" s="60">
        <v>0.75</v>
      </c>
      <c r="D7" s="6" t="s">
        <v>7</v>
      </c>
      <c r="E7" s="50">
        <v>44777</v>
      </c>
      <c r="F7" s="45">
        <v>44792</v>
      </c>
      <c r="G7" s="41"/>
    </row>
    <row r="8" spans="1:7" x14ac:dyDescent="0.25">
      <c r="A8" s="52">
        <v>4632868</v>
      </c>
      <c r="B8" s="11" t="s">
        <v>272</v>
      </c>
      <c r="C8" s="60">
        <v>0.17</v>
      </c>
      <c r="D8" s="6" t="s">
        <v>7</v>
      </c>
      <c r="E8" s="50">
        <v>44802</v>
      </c>
      <c r="F8" s="45">
        <v>44806</v>
      </c>
      <c r="G8" s="41"/>
    </row>
    <row r="9" spans="1:7" x14ac:dyDescent="0.25">
      <c r="A9" s="41"/>
      <c r="B9" s="42" t="s">
        <v>54</v>
      </c>
      <c r="C9" s="118">
        <f>SUM(C4:C8)</f>
        <v>3.42</v>
      </c>
      <c r="D9" s="41"/>
      <c r="E9" s="44"/>
      <c r="F9" s="44"/>
      <c r="G9" s="41"/>
    </row>
    <row r="10" spans="1:7" x14ac:dyDescent="0.25">
      <c r="C10" s="1"/>
      <c r="E10" s="1"/>
      <c r="F10" s="1"/>
    </row>
    <row r="11" spans="1:7" x14ac:dyDescent="0.25">
      <c r="A11" s="67" t="s">
        <v>92</v>
      </c>
      <c r="E11" s="1"/>
      <c r="F11" s="1"/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C5FC-B751-4205-986D-0EF8061C8BD9}">
  <sheetPr codeName="Sheet11"/>
  <dimension ref="A1:G15"/>
  <sheetViews>
    <sheetView workbookViewId="0">
      <selection activeCell="A2" sqref="A2"/>
    </sheetView>
  </sheetViews>
  <sheetFormatPr defaultRowHeight="15" x14ac:dyDescent="0.25"/>
  <cols>
    <col min="1" max="1" width="13.140625" customWidth="1"/>
    <col min="2" max="2" width="93.7109375" bestFit="1" customWidth="1"/>
    <col min="3" max="3" width="15.85546875" bestFit="1" customWidth="1"/>
    <col min="4" max="4" width="16.85546875" bestFit="1" customWidth="1"/>
    <col min="5" max="5" width="18.7109375" customWidth="1"/>
    <col min="6" max="6" width="14.85546875" bestFit="1" customWidth="1"/>
    <col min="7" max="7" width="35.42578125" bestFit="1" customWidth="1"/>
  </cols>
  <sheetData>
    <row r="1" spans="1:7" x14ac:dyDescent="0.25">
      <c r="A1" s="246" t="s">
        <v>225</v>
      </c>
      <c r="B1" s="247"/>
      <c r="C1" s="144"/>
      <c r="D1" s="144"/>
      <c r="E1" s="147"/>
      <c r="F1" s="213"/>
      <c r="G1" s="148"/>
    </row>
    <row r="2" spans="1:7" x14ac:dyDescent="0.25">
      <c r="A2" s="191" t="s">
        <v>110</v>
      </c>
      <c r="B2" s="192"/>
      <c r="C2" s="202"/>
      <c r="D2" s="202"/>
      <c r="E2" s="209"/>
      <c r="F2" s="214"/>
      <c r="G2" s="190"/>
    </row>
    <row r="3" spans="1:7" x14ac:dyDescent="0.25">
      <c r="A3" s="210" t="s">
        <v>45</v>
      </c>
      <c r="B3" s="211" t="s">
        <v>46</v>
      </c>
      <c r="C3" s="211" t="s">
        <v>47</v>
      </c>
      <c r="D3" s="211" t="s">
        <v>1</v>
      </c>
      <c r="E3" s="211" t="s">
        <v>0</v>
      </c>
      <c r="F3" s="211" t="s">
        <v>57</v>
      </c>
      <c r="G3" s="212" t="s">
        <v>195</v>
      </c>
    </row>
    <row r="4" spans="1:7" x14ac:dyDescent="0.25">
      <c r="A4" s="97">
        <v>4617714</v>
      </c>
      <c r="B4" s="99" t="s">
        <v>258</v>
      </c>
      <c r="C4" s="97">
        <v>3</v>
      </c>
      <c r="D4" s="97" t="s">
        <v>7</v>
      </c>
      <c r="E4" s="100">
        <v>44498</v>
      </c>
      <c r="F4" s="100">
        <v>44512</v>
      </c>
      <c r="G4" s="41"/>
    </row>
    <row r="5" spans="1:7" x14ac:dyDescent="0.25">
      <c r="A5" s="97">
        <v>4617715</v>
      </c>
      <c r="B5" s="99" t="s">
        <v>259</v>
      </c>
      <c r="C5" s="97">
        <v>3</v>
      </c>
      <c r="D5" s="97" t="s">
        <v>7</v>
      </c>
      <c r="E5" s="100">
        <v>44498</v>
      </c>
      <c r="F5" s="100">
        <v>44512</v>
      </c>
      <c r="G5" s="41"/>
    </row>
    <row r="6" spans="1:7" x14ac:dyDescent="0.25">
      <c r="A6" s="52">
        <v>4623010</v>
      </c>
      <c r="B6" s="11" t="s">
        <v>244</v>
      </c>
      <c r="C6" s="60">
        <v>0.25</v>
      </c>
      <c r="D6" s="6" t="s">
        <v>7</v>
      </c>
      <c r="E6" s="50">
        <v>44638</v>
      </c>
      <c r="F6" s="45">
        <v>44645</v>
      </c>
      <c r="G6" s="41" t="s">
        <v>260</v>
      </c>
    </row>
    <row r="7" spans="1:7" x14ac:dyDescent="0.25">
      <c r="A7" s="225">
        <v>4624028</v>
      </c>
      <c r="B7" s="33" t="s">
        <v>250</v>
      </c>
      <c r="C7" s="226">
        <v>2</v>
      </c>
      <c r="D7" s="227" t="s">
        <v>7</v>
      </c>
      <c r="E7" s="228">
        <v>44676</v>
      </c>
      <c r="F7" s="45">
        <v>44690</v>
      </c>
      <c r="G7" s="41"/>
    </row>
    <row r="8" spans="1:7" x14ac:dyDescent="0.25">
      <c r="A8" s="54">
        <v>4617553</v>
      </c>
      <c r="B8" s="7" t="s">
        <v>236</v>
      </c>
      <c r="C8" s="6">
        <v>0.5</v>
      </c>
      <c r="D8" s="6" t="s">
        <v>7</v>
      </c>
      <c r="E8" s="50">
        <v>44713</v>
      </c>
      <c r="F8" s="45">
        <v>44760</v>
      </c>
      <c r="G8" s="41" t="s">
        <v>261</v>
      </c>
    </row>
    <row r="9" spans="1:7" x14ac:dyDescent="0.25">
      <c r="A9" s="54">
        <v>4629362</v>
      </c>
      <c r="B9" s="7" t="s">
        <v>264</v>
      </c>
      <c r="C9" s="6">
        <v>0.25</v>
      </c>
      <c r="D9" s="6" t="s">
        <v>7</v>
      </c>
      <c r="E9" s="50">
        <v>44764</v>
      </c>
      <c r="F9" s="45">
        <v>44771</v>
      </c>
      <c r="G9" s="41"/>
    </row>
    <row r="10" spans="1:7" x14ac:dyDescent="0.25">
      <c r="A10" s="54">
        <v>4629363</v>
      </c>
      <c r="B10" s="7" t="s">
        <v>265</v>
      </c>
      <c r="C10" s="6">
        <v>0.25</v>
      </c>
      <c r="D10" s="6" t="s">
        <v>7</v>
      </c>
      <c r="E10" s="50">
        <v>44764</v>
      </c>
      <c r="F10" s="45">
        <v>44771</v>
      </c>
      <c r="G10" s="41"/>
    </row>
    <row r="11" spans="1:7" x14ac:dyDescent="0.25">
      <c r="A11" s="52">
        <v>4629945</v>
      </c>
      <c r="B11" s="11" t="s">
        <v>271</v>
      </c>
      <c r="C11" s="60">
        <v>0.75</v>
      </c>
      <c r="D11" s="6" t="s">
        <v>7</v>
      </c>
      <c r="E11" s="50">
        <v>44777</v>
      </c>
      <c r="F11" s="45">
        <v>44792</v>
      </c>
      <c r="G11" s="41"/>
    </row>
    <row r="12" spans="1:7" x14ac:dyDescent="0.25">
      <c r="A12" s="52">
        <v>4632868</v>
      </c>
      <c r="B12" s="11" t="s">
        <v>272</v>
      </c>
      <c r="C12" s="60">
        <v>0.17</v>
      </c>
      <c r="D12" s="6" t="s">
        <v>7</v>
      </c>
      <c r="E12" s="50">
        <v>44802</v>
      </c>
      <c r="F12" s="45">
        <v>44806</v>
      </c>
      <c r="G12" s="41"/>
    </row>
    <row r="13" spans="1:7" x14ac:dyDescent="0.25">
      <c r="A13" s="41"/>
      <c r="B13" s="42" t="s">
        <v>54</v>
      </c>
      <c r="C13" s="150">
        <f>SUM(C4:C12)</f>
        <v>10.17</v>
      </c>
      <c r="D13" s="41"/>
      <c r="E13" s="44"/>
      <c r="F13" s="44"/>
      <c r="G13" s="41"/>
    </row>
    <row r="14" spans="1:7" x14ac:dyDescent="0.25">
      <c r="C14" s="1"/>
      <c r="E14" s="1"/>
      <c r="F14" s="1"/>
    </row>
    <row r="15" spans="1:7" x14ac:dyDescent="0.25">
      <c r="A15" s="67" t="s">
        <v>92</v>
      </c>
      <c r="E15" s="1"/>
      <c r="F15" s="1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D880-5E78-4BB9-A629-B8F0716D5BA6}">
  <sheetPr codeName="Sheet12"/>
  <dimension ref="A1:G8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94.28515625" bestFit="1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10.42578125" bestFit="1" customWidth="1"/>
  </cols>
  <sheetData>
    <row r="1" spans="1:7" x14ac:dyDescent="0.25">
      <c r="A1" s="246" t="s">
        <v>208</v>
      </c>
      <c r="B1" s="247"/>
      <c r="C1" s="144"/>
      <c r="D1" s="144"/>
      <c r="E1" s="147"/>
      <c r="F1" s="148"/>
    </row>
    <row r="2" spans="1:7" x14ac:dyDescent="0.25">
      <c r="A2" s="191" t="s">
        <v>150</v>
      </c>
      <c r="B2" s="192"/>
      <c r="C2" s="202"/>
      <c r="D2" s="202"/>
      <c r="E2" s="209"/>
      <c r="F2" s="190"/>
    </row>
    <row r="3" spans="1:7" x14ac:dyDescent="0.25">
      <c r="A3" s="210" t="s">
        <v>45</v>
      </c>
      <c r="B3" s="211" t="s">
        <v>46</v>
      </c>
      <c r="C3" s="211" t="s">
        <v>47</v>
      </c>
      <c r="D3" s="211" t="s">
        <v>1</v>
      </c>
      <c r="E3" s="211" t="s">
        <v>0</v>
      </c>
      <c r="F3" s="212" t="s">
        <v>57</v>
      </c>
    </row>
    <row r="4" spans="1:7" x14ac:dyDescent="0.25">
      <c r="A4" s="97">
        <v>4617714</v>
      </c>
      <c r="B4" s="99" t="s">
        <v>258</v>
      </c>
      <c r="C4" s="97">
        <v>3</v>
      </c>
      <c r="D4" s="97" t="s">
        <v>216</v>
      </c>
      <c r="E4" s="100">
        <v>44498</v>
      </c>
      <c r="F4" s="100">
        <v>44512</v>
      </c>
      <c r="G4" s="43"/>
    </row>
    <row r="5" spans="1:7" x14ac:dyDescent="0.25">
      <c r="A5" s="97">
        <v>4617715</v>
      </c>
      <c r="B5" s="99" t="s">
        <v>259</v>
      </c>
      <c r="C5" s="97">
        <v>3</v>
      </c>
      <c r="D5" s="97" t="s">
        <v>216</v>
      </c>
      <c r="E5" s="100">
        <v>44498</v>
      </c>
      <c r="F5" s="100">
        <v>44512</v>
      </c>
      <c r="G5" s="43"/>
    </row>
    <row r="6" spans="1:7" x14ac:dyDescent="0.25">
      <c r="A6" s="41"/>
      <c r="B6" s="42" t="s">
        <v>54</v>
      </c>
      <c r="C6" s="150">
        <f>SUM(C4:C5)</f>
        <v>6</v>
      </c>
      <c r="D6" s="41"/>
      <c r="E6" s="44"/>
      <c r="F6" s="44"/>
    </row>
    <row r="7" spans="1:7" x14ac:dyDescent="0.25">
      <c r="B7" s="149"/>
      <c r="C7" s="105"/>
      <c r="E7" s="1"/>
      <c r="F7" s="1"/>
    </row>
    <row r="8" spans="1:7" x14ac:dyDescent="0.25">
      <c r="A8" s="67" t="s">
        <v>92</v>
      </c>
      <c r="E8" s="1"/>
      <c r="F8" s="1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59F-39B0-4420-B5A1-2448850CF698}">
  <sheetPr codeName="Sheet13"/>
  <dimension ref="A1:F7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48.710937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</cols>
  <sheetData>
    <row r="1" spans="1:6" x14ac:dyDescent="0.25">
      <c r="A1" s="151" t="s">
        <v>196</v>
      </c>
      <c r="B1" s="151"/>
      <c r="C1" s="144"/>
      <c r="D1" s="144"/>
      <c r="E1" s="145"/>
      <c r="F1" s="146"/>
    </row>
    <row r="2" spans="1:6" x14ac:dyDescent="0.25">
      <c r="A2" s="87" t="s">
        <v>134</v>
      </c>
      <c r="B2" s="88"/>
      <c r="C2" s="89"/>
      <c r="D2" s="89"/>
      <c r="E2" s="90"/>
      <c r="F2" s="91"/>
    </row>
    <row r="3" spans="1:6" x14ac:dyDescent="0.25">
      <c r="A3" s="143" t="s">
        <v>45</v>
      </c>
      <c r="B3" s="143" t="s">
        <v>46</v>
      </c>
      <c r="C3" s="143" t="s">
        <v>47</v>
      </c>
      <c r="D3" s="143" t="s">
        <v>1</v>
      </c>
      <c r="E3" s="143" t="s">
        <v>0</v>
      </c>
      <c r="F3" s="143" t="s">
        <v>57</v>
      </c>
    </row>
    <row r="4" spans="1:6" x14ac:dyDescent="0.25">
      <c r="A4" s="164"/>
      <c r="B4" s="164"/>
      <c r="C4" s="164"/>
      <c r="D4" s="164"/>
      <c r="E4" s="164"/>
      <c r="F4" s="164"/>
    </row>
    <row r="5" spans="1:6" x14ac:dyDescent="0.25">
      <c r="A5" s="164"/>
      <c r="B5" s="164"/>
      <c r="C5" s="164"/>
      <c r="D5" s="164"/>
      <c r="E5" s="164"/>
      <c r="F5" s="164"/>
    </row>
    <row r="7" spans="1:6" x14ac:dyDescent="0.25">
      <c r="A7" s="67" t="s">
        <v>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E6DB-CB5F-48EF-97FA-DC4549CE9B03}">
  <sheetPr codeName="Sheet14"/>
  <dimension ref="A1:F18"/>
  <sheetViews>
    <sheetView workbookViewId="0">
      <selection activeCell="A2" sqref="A2"/>
    </sheetView>
  </sheetViews>
  <sheetFormatPr defaultRowHeight="15" x14ac:dyDescent="0.25"/>
  <cols>
    <col min="1" max="1" width="12.7109375" style="1" customWidth="1"/>
    <col min="2" max="2" width="80.7109375" bestFit="1" customWidth="1"/>
    <col min="3" max="3" width="16.7109375" customWidth="1"/>
    <col min="4" max="4" width="16.85546875" bestFit="1" customWidth="1"/>
    <col min="5" max="5" width="17.140625" bestFit="1" customWidth="1"/>
    <col min="6" max="6" width="58" bestFit="1" customWidth="1"/>
  </cols>
  <sheetData>
    <row r="1" spans="1:6" s="39" customFormat="1" ht="15.75" x14ac:dyDescent="0.25">
      <c r="A1" s="243" t="s">
        <v>80</v>
      </c>
      <c r="B1" s="243"/>
      <c r="C1" s="46"/>
      <c r="D1" s="51"/>
      <c r="E1" s="46"/>
      <c r="F1" s="46"/>
    </row>
    <row r="2" spans="1:6" s="38" customFormat="1" ht="15.75" x14ac:dyDescent="0.25">
      <c r="A2" s="58" t="s">
        <v>81</v>
      </c>
      <c r="B2" s="49"/>
      <c r="C2" s="46"/>
      <c r="D2" s="51"/>
      <c r="E2" s="46"/>
      <c r="F2" s="64"/>
    </row>
    <row r="3" spans="1:6" ht="22.5" customHeight="1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39" t="s">
        <v>59</v>
      </c>
      <c r="F3" s="176" t="s">
        <v>195</v>
      </c>
    </row>
    <row r="4" spans="1:6" x14ac:dyDescent="0.25">
      <c r="A4" s="152">
        <v>4527543</v>
      </c>
      <c r="B4" s="153" t="s">
        <v>6</v>
      </c>
      <c r="C4" s="154">
        <v>1.5</v>
      </c>
      <c r="D4" s="154" t="s">
        <v>7</v>
      </c>
      <c r="E4" s="177">
        <v>30</v>
      </c>
      <c r="F4" s="41"/>
    </row>
    <row r="5" spans="1:6" x14ac:dyDescent="0.25">
      <c r="A5" s="113">
        <v>4527840</v>
      </c>
      <c r="B5" s="5" t="s">
        <v>64</v>
      </c>
      <c r="C5" s="16">
        <v>2</v>
      </c>
      <c r="D5" s="16" t="s">
        <v>7</v>
      </c>
      <c r="E5" s="178">
        <v>90</v>
      </c>
      <c r="F5" s="41"/>
    </row>
    <row r="6" spans="1:6" x14ac:dyDescent="0.25">
      <c r="A6" s="40">
        <v>4561633</v>
      </c>
      <c r="B6" s="33" t="s">
        <v>262</v>
      </c>
      <c r="C6" s="12">
        <v>1.5</v>
      </c>
      <c r="D6" s="12" t="s">
        <v>7</v>
      </c>
      <c r="E6" s="179">
        <v>30</v>
      </c>
      <c r="F6" s="41"/>
    </row>
    <row r="7" spans="1:6" x14ac:dyDescent="0.25">
      <c r="A7" s="62">
        <v>4571589</v>
      </c>
      <c r="B7" s="31" t="s">
        <v>89</v>
      </c>
      <c r="C7" s="32">
        <v>1.5</v>
      </c>
      <c r="D7" s="12" t="s">
        <v>56</v>
      </c>
      <c r="E7" s="179">
        <v>30</v>
      </c>
      <c r="F7" s="41"/>
    </row>
    <row r="8" spans="1:6" x14ac:dyDescent="0.25">
      <c r="A8" s="108">
        <v>4567794</v>
      </c>
      <c r="B8" s="112" t="s">
        <v>222</v>
      </c>
      <c r="C8" s="40">
        <v>1</v>
      </c>
      <c r="D8" s="40" t="s">
        <v>7</v>
      </c>
      <c r="E8" s="180">
        <v>90</v>
      </c>
      <c r="F8" s="41"/>
    </row>
    <row r="9" spans="1:6" x14ac:dyDescent="0.25">
      <c r="A9" s="6">
        <v>4567822</v>
      </c>
      <c r="B9" s="7" t="s">
        <v>66</v>
      </c>
      <c r="C9" s="6">
        <v>0.5</v>
      </c>
      <c r="D9" s="6" t="s">
        <v>7</v>
      </c>
      <c r="E9" s="171">
        <v>60</v>
      </c>
      <c r="F9" s="41"/>
    </row>
    <row r="10" spans="1:6" x14ac:dyDescent="0.25">
      <c r="A10" s="6">
        <v>4618871</v>
      </c>
      <c r="B10" s="7" t="s">
        <v>247</v>
      </c>
      <c r="C10" s="6">
        <v>1.5</v>
      </c>
      <c r="D10" s="6" t="s">
        <v>7</v>
      </c>
      <c r="E10" s="171">
        <v>60</v>
      </c>
      <c r="F10" s="41"/>
    </row>
    <row r="11" spans="1:6" x14ac:dyDescent="0.25">
      <c r="A11" s="13">
        <v>4620801</v>
      </c>
      <c r="B11" s="14" t="s">
        <v>239</v>
      </c>
      <c r="C11" s="13">
        <v>0.25</v>
      </c>
      <c r="D11" s="13" t="s">
        <v>7</v>
      </c>
      <c r="E11" s="171">
        <v>5</v>
      </c>
      <c r="F11" s="41" t="s">
        <v>248</v>
      </c>
    </row>
    <row r="12" spans="1:6" x14ac:dyDescent="0.25">
      <c r="A12" s="13">
        <v>4623633</v>
      </c>
      <c r="B12" s="14" t="s">
        <v>245</v>
      </c>
      <c r="C12" s="13">
        <v>0.25</v>
      </c>
      <c r="D12" s="13" t="s">
        <v>7</v>
      </c>
      <c r="E12" s="44">
        <v>30</v>
      </c>
      <c r="F12" s="41" t="s">
        <v>246</v>
      </c>
    </row>
    <row r="13" spans="1:6" x14ac:dyDescent="0.25">
      <c r="A13" s="13">
        <v>4634424</v>
      </c>
      <c r="B13" s="14" t="s">
        <v>282</v>
      </c>
      <c r="C13" s="13">
        <v>2</v>
      </c>
      <c r="D13" s="13" t="s">
        <v>7</v>
      </c>
      <c r="E13" s="45">
        <v>44854</v>
      </c>
      <c r="F13" s="41" t="s">
        <v>283</v>
      </c>
    </row>
    <row r="14" spans="1:6" x14ac:dyDescent="0.25">
      <c r="A14" s="251"/>
      <c r="B14" s="92"/>
      <c r="C14" s="41"/>
      <c r="D14" s="41"/>
      <c r="E14" s="41"/>
      <c r="F14" s="41"/>
    </row>
    <row r="15" spans="1:6" x14ac:dyDescent="0.25">
      <c r="A15" s="111"/>
      <c r="B15" s="43"/>
    </row>
    <row r="16" spans="1:6" x14ac:dyDescent="0.25">
      <c r="A16" s="98" t="s">
        <v>92</v>
      </c>
    </row>
    <row r="18" spans="1:1" x14ac:dyDescent="0.25">
      <c r="A18" s="105"/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001B-ED72-4E00-A713-7EC73290D91D}">
  <sheetPr codeName="Sheet15"/>
  <dimension ref="A1:F11"/>
  <sheetViews>
    <sheetView workbookViewId="0">
      <selection activeCell="A2" sqref="A2"/>
    </sheetView>
  </sheetViews>
  <sheetFormatPr defaultRowHeight="15" x14ac:dyDescent="0.25"/>
  <cols>
    <col min="1" max="1" width="12.7109375" style="1" customWidth="1"/>
    <col min="2" max="2" width="74.42578125" customWidth="1"/>
    <col min="3" max="3" width="16.7109375" customWidth="1"/>
    <col min="4" max="4" width="16.85546875" bestFit="1" customWidth="1"/>
    <col min="5" max="5" width="17.140625" bestFit="1" customWidth="1"/>
    <col min="6" max="6" width="58" bestFit="1" customWidth="1"/>
  </cols>
  <sheetData>
    <row r="1" spans="1:6" s="39" customFormat="1" ht="15.75" x14ac:dyDescent="0.25">
      <c r="A1" s="243" t="s">
        <v>82</v>
      </c>
      <c r="B1" s="243"/>
      <c r="C1" s="46"/>
      <c r="D1" s="51"/>
      <c r="E1" s="46"/>
      <c r="F1" s="46"/>
    </row>
    <row r="2" spans="1:6" s="38" customFormat="1" ht="15.75" x14ac:dyDescent="0.25">
      <c r="A2" s="58" t="s">
        <v>83</v>
      </c>
      <c r="B2" s="49"/>
      <c r="C2" s="46"/>
      <c r="D2" s="51"/>
      <c r="E2" s="46"/>
      <c r="F2" s="46"/>
    </row>
    <row r="3" spans="1:6" ht="22.5" customHeight="1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81" t="s">
        <v>59</v>
      </c>
      <c r="F3" s="184" t="s">
        <v>195</v>
      </c>
    </row>
    <row r="4" spans="1:6" x14ac:dyDescent="0.25">
      <c r="A4" s="155">
        <v>4567794</v>
      </c>
      <c r="B4" s="156" t="s">
        <v>222</v>
      </c>
      <c r="C4" s="155">
        <v>1</v>
      </c>
      <c r="D4" s="155" t="s">
        <v>7</v>
      </c>
      <c r="E4" s="182">
        <v>90</v>
      </c>
      <c r="F4" s="41"/>
    </row>
    <row r="5" spans="1:6" x14ac:dyDescent="0.25">
      <c r="A5" s="40">
        <v>4567822</v>
      </c>
      <c r="B5" s="33" t="s">
        <v>66</v>
      </c>
      <c r="C5" s="40">
        <v>0.5</v>
      </c>
      <c r="D5" s="40" t="s">
        <v>7</v>
      </c>
      <c r="E5" s="183">
        <v>60</v>
      </c>
      <c r="F5" s="41"/>
    </row>
    <row r="6" spans="1:6" x14ac:dyDescent="0.25">
      <c r="A6" s="13">
        <v>4620801</v>
      </c>
      <c r="B6" s="14" t="s">
        <v>239</v>
      </c>
      <c r="C6" s="13">
        <v>0.25</v>
      </c>
      <c r="D6" s="13" t="s">
        <v>7</v>
      </c>
      <c r="E6" s="171">
        <v>5</v>
      </c>
      <c r="F6" s="41"/>
    </row>
    <row r="7" spans="1:6" x14ac:dyDescent="0.25">
      <c r="A7" s="13">
        <v>4623633</v>
      </c>
      <c r="B7" s="14" t="s">
        <v>245</v>
      </c>
      <c r="C7" s="13">
        <v>0.25</v>
      </c>
      <c r="D7" s="13" t="s">
        <v>7</v>
      </c>
      <c r="E7" s="171">
        <v>30</v>
      </c>
      <c r="F7" s="41" t="s">
        <v>246</v>
      </c>
    </row>
    <row r="8" spans="1:6" x14ac:dyDescent="0.25">
      <c r="A8" s="13">
        <v>4634424</v>
      </c>
      <c r="B8" s="14" t="s">
        <v>282</v>
      </c>
      <c r="C8" s="13">
        <v>2</v>
      </c>
      <c r="D8" s="13" t="s">
        <v>7</v>
      </c>
      <c r="E8" s="45">
        <v>44854</v>
      </c>
      <c r="F8" s="41" t="s">
        <v>283</v>
      </c>
    </row>
    <row r="9" spans="1:6" x14ac:dyDescent="0.25">
      <c r="A9" s="44"/>
      <c r="B9" s="41"/>
      <c r="C9" s="41"/>
      <c r="D9" s="41"/>
      <c r="E9" s="41"/>
      <c r="F9" s="41"/>
    </row>
    <row r="11" spans="1:6" x14ac:dyDescent="0.25">
      <c r="A11" s="67" t="s">
        <v>92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4DE3-25E5-4492-8969-0FA8D820C8D2}">
  <sheetPr codeName="Sheet16"/>
  <dimension ref="A1:F10"/>
  <sheetViews>
    <sheetView zoomScaleNormal="100" workbookViewId="0">
      <selection activeCell="A2" sqref="A2"/>
    </sheetView>
  </sheetViews>
  <sheetFormatPr defaultRowHeight="15" x14ac:dyDescent="0.25"/>
  <cols>
    <col min="1" max="1" width="12.7109375" customWidth="1"/>
    <col min="2" max="2" width="79.7109375" customWidth="1"/>
    <col min="3" max="3" width="16.7109375" style="1" customWidth="1"/>
    <col min="4" max="4" width="16.85546875" style="1" bestFit="1" customWidth="1"/>
    <col min="5" max="5" width="17.140625" bestFit="1" customWidth="1"/>
    <col min="6" max="6" width="58" bestFit="1" customWidth="1"/>
  </cols>
  <sheetData>
    <row r="1" spans="1:6" s="38" customFormat="1" ht="15.75" x14ac:dyDescent="0.25">
      <c r="A1" s="243" t="s">
        <v>85</v>
      </c>
      <c r="B1" s="243"/>
      <c r="C1" s="46"/>
      <c r="D1" s="51"/>
      <c r="E1" s="46"/>
      <c r="F1" s="46"/>
    </row>
    <row r="2" spans="1:6" s="38" customFormat="1" ht="15.75" x14ac:dyDescent="0.25">
      <c r="A2" s="58" t="s">
        <v>86</v>
      </c>
      <c r="B2" s="49"/>
      <c r="C2" s="46"/>
      <c r="D2" s="51"/>
      <c r="E2" s="46"/>
      <c r="F2" s="46"/>
    </row>
    <row r="3" spans="1:6" ht="22.5" customHeight="1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39" t="s">
        <v>59</v>
      </c>
      <c r="F3" s="184" t="s">
        <v>195</v>
      </c>
    </row>
    <row r="4" spans="1:6" x14ac:dyDescent="0.25">
      <c r="A4" s="157">
        <v>4527543</v>
      </c>
      <c r="B4" s="158" t="s">
        <v>6</v>
      </c>
      <c r="C4" s="159">
        <v>1.5</v>
      </c>
      <c r="D4" s="159" t="s">
        <v>7</v>
      </c>
      <c r="E4" s="160">
        <v>30</v>
      </c>
      <c r="F4" s="41"/>
    </row>
    <row r="5" spans="1:6" x14ac:dyDescent="0.25">
      <c r="A5" s="13">
        <v>4527840</v>
      </c>
      <c r="B5" s="14" t="s">
        <v>64</v>
      </c>
      <c r="C5" s="15">
        <v>2</v>
      </c>
      <c r="D5" s="15" t="s">
        <v>7</v>
      </c>
      <c r="E5" s="44">
        <v>90</v>
      </c>
      <c r="F5" s="41"/>
    </row>
    <row r="6" spans="1:6" x14ac:dyDescent="0.25">
      <c r="A6" s="13">
        <v>4620801</v>
      </c>
      <c r="B6" s="14" t="s">
        <v>239</v>
      </c>
      <c r="C6" s="13">
        <v>0.25</v>
      </c>
      <c r="D6" s="13" t="s">
        <v>7</v>
      </c>
      <c r="E6" s="44">
        <v>5</v>
      </c>
      <c r="F6" s="41"/>
    </row>
    <row r="7" spans="1:6" x14ac:dyDescent="0.25">
      <c r="A7" s="13">
        <v>4634424</v>
      </c>
      <c r="B7" s="14" t="s">
        <v>282</v>
      </c>
      <c r="C7" s="13">
        <v>2</v>
      </c>
      <c r="D7" s="13" t="s">
        <v>7</v>
      </c>
      <c r="E7" s="45">
        <v>44854</v>
      </c>
      <c r="F7" s="41" t="s">
        <v>283</v>
      </c>
    </row>
    <row r="8" spans="1:6" x14ac:dyDescent="0.25">
      <c r="A8" s="41"/>
      <c r="B8" s="41"/>
      <c r="C8" s="44"/>
      <c r="D8" s="44"/>
      <c r="E8" s="41"/>
      <c r="F8" s="41"/>
    </row>
    <row r="10" spans="1:6" x14ac:dyDescent="0.25">
      <c r="A10" s="67" t="s">
        <v>92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432C-C343-413A-AF73-118793B62973}">
  <sheetPr codeName="Sheet17"/>
  <dimension ref="A1:F11"/>
  <sheetViews>
    <sheetView zoomScaleNormal="100" workbookViewId="0">
      <selection activeCell="A2" sqref="A2"/>
    </sheetView>
  </sheetViews>
  <sheetFormatPr defaultRowHeight="15" x14ac:dyDescent="0.25"/>
  <cols>
    <col min="1" max="1" width="12.7109375" customWidth="1"/>
    <col min="2" max="2" width="78.140625" customWidth="1"/>
    <col min="3" max="3" width="16.7109375" customWidth="1"/>
    <col min="4" max="4" width="16.85546875" bestFit="1" customWidth="1"/>
    <col min="5" max="5" width="17.140625" bestFit="1" customWidth="1"/>
    <col min="6" max="6" width="58" bestFit="1" customWidth="1"/>
  </cols>
  <sheetData>
    <row r="1" spans="1:6" s="39" customFormat="1" ht="15.75" x14ac:dyDescent="0.25">
      <c r="A1" s="243" t="s">
        <v>277</v>
      </c>
      <c r="B1" s="243"/>
      <c r="C1" s="46"/>
      <c r="D1" s="51"/>
      <c r="E1" s="46"/>
      <c r="F1" s="46"/>
    </row>
    <row r="2" spans="1:6" s="38" customFormat="1" ht="15.75" x14ac:dyDescent="0.25">
      <c r="A2" s="58" t="s">
        <v>84</v>
      </c>
      <c r="B2" s="49"/>
      <c r="C2" s="46"/>
      <c r="D2" s="51"/>
      <c r="E2" s="46"/>
      <c r="F2" s="46"/>
    </row>
    <row r="3" spans="1:6" ht="22.5" customHeight="1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81" t="s">
        <v>59</v>
      </c>
      <c r="F3" s="184" t="s">
        <v>195</v>
      </c>
    </row>
    <row r="4" spans="1:6" x14ac:dyDescent="0.25">
      <c r="A4" s="108">
        <v>4567794</v>
      </c>
      <c r="B4" s="112" t="s">
        <v>222</v>
      </c>
      <c r="C4" s="108">
        <v>1</v>
      </c>
      <c r="D4" s="108" t="s">
        <v>7</v>
      </c>
      <c r="E4" s="185">
        <v>90</v>
      </c>
      <c r="F4" s="41"/>
    </row>
    <row r="5" spans="1:6" x14ac:dyDescent="0.25">
      <c r="A5" s="6">
        <v>4567822</v>
      </c>
      <c r="B5" s="7" t="s">
        <v>66</v>
      </c>
      <c r="C5" s="6">
        <v>0.5</v>
      </c>
      <c r="D5" s="6" t="s">
        <v>7</v>
      </c>
      <c r="E5" s="171">
        <v>60</v>
      </c>
      <c r="F5" s="41"/>
    </row>
    <row r="6" spans="1:6" x14ac:dyDescent="0.25">
      <c r="A6" s="13">
        <v>4620801</v>
      </c>
      <c r="B6" s="14" t="s">
        <v>239</v>
      </c>
      <c r="C6" s="13">
        <v>0.25</v>
      </c>
      <c r="D6" s="13" t="s">
        <v>7</v>
      </c>
      <c r="E6" s="171">
        <v>5</v>
      </c>
      <c r="F6" s="41"/>
    </row>
    <row r="7" spans="1:6" x14ac:dyDescent="0.25">
      <c r="A7" s="13">
        <v>4623633</v>
      </c>
      <c r="B7" s="14" t="s">
        <v>245</v>
      </c>
      <c r="C7" s="13">
        <v>0.25</v>
      </c>
      <c r="D7" s="13" t="s">
        <v>7</v>
      </c>
      <c r="E7" s="171">
        <v>30</v>
      </c>
      <c r="F7" s="41" t="s">
        <v>246</v>
      </c>
    </row>
    <row r="8" spans="1:6" x14ac:dyDescent="0.25">
      <c r="A8" s="13">
        <v>4634424</v>
      </c>
      <c r="B8" s="14" t="s">
        <v>282</v>
      </c>
      <c r="C8" s="13">
        <v>2</v>
      </c>
      <c r="D8" s="13" t="s">
        <v>7</v>
      </c>
      <c r="E8" s="45">
        <v>44854</v>
      </c>
      <c r="F8" s="41" t="s">
        <v>283</v>
      </c>
    </row>
    <row r="9" spans="1:6" x14ac:dyDescent="0.25">
      <c r="A9" s="13"/>
      <c r="B9" s="14"/>
      <c r="C9" s="13"/>
      <c r="D9" s="13"/>
      <c r="E9" s="45"/>
      <c r="F9" s="41"/>
    </row>
    <row r="11" spans="1:6" x14ac:dyDescent="0.25">
      <c r="A11" s="67" t="s">
        <v>92</v>
      </c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E731-AA91-41CF-AAB3-BF8435793175}">
  <sheetPr codeName="Sheet18"/>
  <dimension ref="A1:F26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80.85546875" bestFit="1" customWidth="1"/>
    <col min="3" max="3" width="16.7109375" customWidth="1"/>
    <col min="4" max="4" width="16.5703125" bestFit="1" customWidth="1"/>
    <col min="5" max="5" width="17.140625" bestFit="1" customWidth="1"/>
    <col min="6" max="6" width="123.42578125" customWidth="1"/>
  </cols>
  <sheetData>
    <row r="1" spans="1:6" ht="15" customHeight="1" x14ac:dyDescent="0.25">
      <c r="A1" s="243" t="s">
        <v>87</v>
      </c>
      <c r="B1" s="243"/>
      <c r="C1" s="46"/>
      <c r="D1" s="51"/>
      <c r="E1" s="46"/>
      <c r="F1" s="46"/>
    </row>
    <row r="2" spans="1:6" ht="15.75" x14ac:dyDescent="0.25">
      <c r="A2" s="58" t="s">
        <v>88</v>
      </c>
      <c r="B2" s="49"/>
      <c r="C2" s="46"/>
      <c r="D2" s="51"/>
      <c r="E2" s="46"/>
      <c r="F2" s="64"/>
    </row>
    <row r="3" spans="1:6" ht="22.5" customHeight="1" x14ac:dyDescent="0.25">
      <c r="A3" s="139" t="s">
        <v>45</v>
      </c>
      <c r="B3" s="139" t="s">
        <v>46</v>
      </c>
      <c r="C3" s="139" t="s">
        <v>47</v>
      </c>
      <c r="D3" s="139" t="s">
        <v>48</v>
      </c>
      <c r="E3" s="139" t="s">
        <v>59</v>
      </c>
      <c r="F3" s="139" t="s">
        <v>195</v>
      </c>
    </row>
    <row r="4" spans="1:6" x14ac:dyDescent="0.25">
      <c r="A4" s="161">
        <v>4527543</v>
      </c>
      <c r="B4" s="162" t="s">
        <v>6</v>
      </c>
      <c r="C4" s="163">
        <v>1.5</v>
      </c>
      <c r="D4" s="163" t="s">
        <v>7</v>
      </c>
      <c r="E4" s="165">
        <v>30</v>
      </c>
      <c r="F4" s="164"/>
    </row>
    <row r="5" spans="1:6" x14ac:dyDescent="0.25">
      <c r="A5" s="114">
        <v>4567794</v>
      </c>
      <c r="B5" s="115" t="s">
        <v>222</v>
      </c>
      <c r="C5" s="27">
        <v>1</v>
      </c>
      <c r="D5" s="27" t="s">
        <v>7</v>
      </c>
      <c r="E5" s="63">
        <v>30</v>
      </c>
      <c r="F5" s="164"/>
    </row>
    <row r="6" spans="1:6" x14ac:dyDescent="0.25">
      <c r="A6" s="114">
        <v>4563185</v>
      </c>
      <c r="B6" s="115" t="s">
        <v>213</v>
      </c>
      <c r="C6" s="27">
        <v>3</v>
      </c>
      <c r="D6" s="27" t="s">
        <v>7</v>
      </c>
      <c r="E6" s="63">
        <v>60</v>
      </c>
      <c r="F6" s="164"/>
    </row>
    <row r="7" spans="1:6" x14ac:dyDescent="0.25">
      <c r="A7" s="114">
        <v>4483955</v>
      </c>
      <c r="B7" s="29" t="s">
        <v>65</v>
      </c>
      <c r="C7" s="27">
        <v>0.5</v>
      </c>
      <c r="D7" s="27" t="s">
        <v>7</v>
      </c>
      <c r="E7" s="63">
        <v>60</v>
      </c>
      <c r="F7" s="164"/>
    </row>
    <row r="8" spans="1:6" x14ac:dyDescent="0.25">
      <c r="A8" s="114">
        <v>4489948</v>
      </c>
      <c r="B8" s="29" t="s">
        <v>67</v>
      </c>
      <c r="C8" s="27">
        <v>0.5</v>
      </c>
      <c r="D8" s="27" t="s">
        <v>7</v>
      </c>
      <c r="E8" s="63">
        <v>60</v>
      </c>
      <c r="F8" s="164"/>
    </row>
    <row r="9" spans="1:6" ht="15" customHeight="1" x14ac:dyDescent="0.25">
      <c r="A9" s="114">
        <v>4507185</v>
      </c>
      <c r="B9" s="115" t="s">
        <v>237</v>
      </c>
      <c r="C9" s="27">
        <v>1</v>
      </c>
      <c r="D9" s="27" t="s">
        <v>7</v>
      </c>
      <c r="E9" s="63">
        <v>60</v>
      </c>
      <c r="F9" s="164"/>
    </row>
    <row r="10" spans="1:6" x14ac:dyDescent="0.25">
      <c r="A10" s="114">
        <v>4555276</v>
      </c>
      <c r="B10" s="115" t="s">
        <v>223</v>
      </c>
      <c r="C10" s="27">
        <v>1</v>
      </c>
      <c r="D10" s="27" t="s">
        <v>7</v>
      </c>
      <c r="E10" s="166">
        <v>60</v>
      </c>
      <c r="F10" s="164"/>
    </row>
    <row r="11" spans="1:6" x14ac:dyDescent="0.25">
      <c r="A11" s="116">
        <v>1202934</v>
      </c>
      <c r="B11" s="117" t="s">
        <v>221</v>
      </c>
      <c r="C11" s="65">
        <v>3</v>
      </c>
      <c r="D11" s="66" t="s">
        <v>7</v>
      </c>
      <c r="E11" s="167">
        <v>150</v>
      </c>
      <c r="F11" s="164"/>
    </row>
    <row r="12" spans="1:6" ht="35.1" customHeight="1" x14ac:dyDescent="0.25">
      <c r="A12" s="116">
        <v>4193687</v>
      </c>
      <c r="B12" s="117" t="s">
        <v>68</v>
      </c>
      <c r="C12" s="65">
        <v>4.5</v>
      </c>
      <c r="D12" s="66" t="s">
        <v>7</v>
      </c>
      <c r="E12" s="167">
        <v>150</v>
      </c>
      <c r="F12" s="175" t="s">
        <v>241</v>
      </c>
    </row>
    <row r="13" spans="1:6" x14ac:dyDescent="0.25">
      <c r="A13" s="28">
        <v>4179795</v>
      </c>
      <c r="B13" s="103" t="s">
        <v>69</v>
      </c>
      <c r="C13" s="104">
        <v>3</v>
      </c>
      <c r="D13" s="66" t="s">
        <v>7</v>
      </c>
      <c r="E13" s="168">
        <v>90</v>
      </c>
      <c r="F13" s="164" t="s">
        <v>240</v>
      </c>
    </row>
    <row r="14" spans="1:6" x14ac:dyDescent="0.25">
      <c r="A14" s="28">
        <v>1209945</v>
      </c>
      <c r="B14" s="29" t="s">
        <v>90</v>
      </c>
      <c r="C14" s="30">
        <v>2.75</v>
      </c>
      <c r="D14" s="63" t="s">
        <v>7</v>
      </c>
      <c r="E14" s="168">
        <v>90</v>
      </c>
      <c r="F14" s="164"/>
    </row>
    <row r="15" spans="1:6" x14ac:dyDescent="0.25">
      <c r="A15" s="34">
        <v>4563187</v>
      </c>
      <c r="B15" s="35" t="s">
        <v>219</v>
      </c>
      <c r="C15" s="36">
        <v>2</v>
      </c>
      <c r="D15" s="37" t="s">
        <v>216</v>
      </c>
      <c r="E15" s="169">
        <v>60</v>
      </c>
      <c r="F15" s="164"/>
    </row>
    <row r="16" spans="1:6" x14ac:dyDescent="0.25">
      <c r="A16" s="97">
        <v>4561633</v>
      </c>
      <c r="B16" s="99" t="s">
        <v>262</v>
      </c>
      <c r="C16" s="102">
        <v>1.5</v>
      </c>
      <c r="D16" s="102" t="s">
        <v>7</v>
      </c>
      <c r="E16" s="170">
        <v>180</v>
      </c>
      <c r="F16" s="164"/>
    </row>
    <row r="17" spans="1:6" x14ac:dyDescent="0.25">
      <c r="A17" s="109">
        <v>4571588</v>
      </c>
      <c r="B17" s="110" t="s">
        <v>91</v>
      </c>
      <c r="C17" s="6">
        <v>2</v>
      </c>
      <c r="D17" s="6" t="s">
        <v>7</v>
      </c>
      <c r="E17" s="171">
        <v>180</v>
      </c>
      <c r="F17" s="174" t="s">
        <v>267</v>
      </c>
    </row>
    <row r="18" spans="1:6" x14ac:dyDescent="0.25">
      <c r="A18" s="13">
        <v>4620801</v>
      </c>
      <c r="B18" s="14" t="s">
        <v>239</v>
      </c>
      <c r="C18" s="13">
        <v>0.25</v>
      </c>
      <c r="D18" s="13" t="s">
        <v>7</v>
      </c>
      <c r="E18" s="44">
        <v>5</v>
      </c>
      <c r="F18" s="41"/>
    </row>
    <row r="19" spans="1:6" x14ac:dyDescent="0.25">
      <c r="A19" s="13">
        <v>4634424</v>
      </c>
      <c r="B19" s="14" t="s">
        <v>282</v>
      </c>
      <c r="C19" s="13">
        <v>2</v>
      </c>
      <c r="D19" s="13" t="s">
        <v>7</v>
      </c>
      <c r="E19" s="45">
        <v>44854</v>
      </c>
      <c r="F19" s="41" t="s">
        <v>283</v>
      </c>
    </row>
    <row r="20" spans="1:6" x14ac:dyDescent="0.25">
      <c r="A20" s="13"/>
      <c r="B20" s="14"/>
      <c r="C20" s="13"/>
      <c r="D20" s="13"/>
      <c r="E20" s="45"/>
      <c r="F20" s="41"/>
    </row>
    <row r="22" spans="1:6" x14ac:dyDescent="0.25">
      <c r="A22" s="67" t="s">
        <v>92</v>
      </c>
    </row>
    <row r="23" spans="1:6" x14ac:dyDescent="0.25">
      <c r="A23" s="1"/>
      <c r="C23" s="1"/>
    </row>
    <row r="24" spans="1:6" x14ac:dyDescent="0.25">
      <c r="A24" s="1"/>
      <c r="C24" s="1"/>
    </row>
    <row r="26" spans="1:6" x14ac:dyDescent="0.25">
      <c r="A26" s="67"/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5647-2CC2-4384-B322-F8BE690E9501}">
  <dimension ref="A1:F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78.140625" customWidth="1"/>
    <col min="3" max="3" width="16.7109375" customWidth="1"/>
    <col min="4" max="4" width="16.85546875" bestFit="1" customWidth="1"/>
    <col min="5" max="5" width="17.140625" bestFit="1" customWidth="1"/>
    <col min="6" max="6" width="58" bestFit="1" customWidth="1"/>
  </cols>
  <sheetData>
    <row r="1" spans="1:6" ht="15.75" x14ac:dyDescent="0.25">
      <c r="A1" s="243" t="s">
        <v>274</v>
      </c>
      <c r="B1" s="243"/>
      <c r="C1" s="46"/>
      <c r="D1" s="51"/>
      <c r="E1" s="46"/>
      <c r="F1" s="46"/>
    </row>
    <row r="2" spans="1:6" ht="15.75" x14ac:dyDescent="0.25">
      <c r="A2" s="58" t="s">
        <v>273</v>
      </c>
      <c r="B2" s="49"/>
      <c r="C2" s="46"/>
      <c r="D2" s="51"/>
      <c r="E2" s="46"/>
      <c r="F2" s="46"/>
    </row>
    <row r="3" spans="1:6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81" t="s">
        <v>59</v>
      </c>
      <c r="F3" s="184" t="s">
        <v>195</v>
      </c>
    </row>
    <row r="4" spans="1:6" x14ac:dyDescent="0.25">
      <c r="A4" s="13">
        <v>4634424</v>
      </c>
      <c r="B4" s="14" t="s">
        <v>282</v>
      </c>
      <c r="C4" s="13">
        <v>2</v>
      </c>
      <c r="D4" s="13" t="s">
        <v>7</v>
      </c>
      <c r="E4" s="45">
        <v>44854</v>
      </c>
      <c r="F4" s="41" t="s">
        <v>283</v>
      </c>
    </row>
    <row r="5" spans="1:6" x14ac:dyDescent="0.25">
      <c r="A5" s="6"/>
      <c r="B5" s="7"/>
      <c r="C5" s="6"/>
      <c r="D5" s="6"/>
      <c r="E5" s="171"/>
      <c r="F5" s="41"/>
    </row>
    <row r="6" spans="1:6" x14ac:dyDescent="0.25">
      <c r="A6" s="13"/>
      <c r="B6" s="14"/>
      <c r="C6" s="13"/>
      <c r="D6" s="13"/>
      <c r="E6" s="171"/>
      <c r="F6" s="41"/>
    </row>
    <row r="7" spans="1:6" x14ac:dyDescent="0.25">
      <c r="A7" s="13"/>
      <c r="B7" s="14"/>
      <c r="C7" s="13"/>
      <c r="D7" s="13"/>
      <c r="E7" s="171"/>
      <c r="F7" s="41"/>
    </row>
    <row r="9" spans="1:6" x14ac:dyDescent="0.25">
      <c r="A9" s="67" t="s">
        <v>92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641B-4476-4F46-9E33-A272CDD1F551}">
  <sheetPr codeName="Sheet2"/>
  <dimension ref="A1:F38"/>
  <sheetViews>
    <sheetView tabSelected="1" workbookViewId="0">
      <selection sqref="A1:B1"/>
    </sheetView>
  </sheetViews>
  <sheetFormatPr defaultRowHeight="15" x14ac:dyDescent="0.25"/>
  <cols>
    <col min="1" max="1" width="19.85546875" customWidth="1"/>
    <col min="2" max="2" width="15.140625" customWidth="1"/>
    <col min="3" max="3" width="18.140625" bestFit="1" customWidth="1"/>
    <col min="4" max="4" width="24.7109375" customWidth="1"/>
    <col min="5" max="5" width="42.5703125" customWidth="1"/>
    <col min="6" max="6" width="100.28515625" customWidth="1"/>
  </cols>
  <sheetData>
    <row r="1" spans="1:5" x14ac:dyDescent="0.25">
      <c r="A1" s="233" t="s">
        <v>281</v>
      </c>
      <c r="B1" s="233"/>
      <c r="C1" s="189"/>
      <c r="D1" s="189"/>
      <c r="E1" s="189"/>
    </row>
    <row r="3" spans="1:5" ht="30" customHeight="1" x14ac:dyDescent="0.25">
      <c r="A3" s="240" t="s">
        <v>93</v>
      </c>
      <c r="B3" s="240" t="s">
        <v>94</v>
      </c>
      <c r="C3" s="240" t="s">
        <v>95</v>
      </c>
      <c r="D3" s="240"/>
    </row>
    <row r="4" spans="1:5" x14ac:dyDescent="0.25">
      <c r="A4" s="240"/>
      <c r="B4" s="240"/>
      <c r="C4" s="68" t="s">
        <v>96</v>
      </c>
      <c r="D4" s="68" t="s">
        <v>97</v>
      </c>
    </row>
    <row r="5" spans="1:5" ht="15" customHeight="1" x14ac:dyDescent="0.25">
      <c r="A5" s="69" t="s">
        <v>98</v>
      </c>
      <c r="B5" s="70" t="s">
        <v>99</v>
      </c>
      <c r="C5" s="71" t="s">
        <v>81</v>
      </c>
      <c r="D5" s="71" t="s">
        <v>71</v>
      </c>
      <c r="E5" s="85"/>
    </row>
    <row r="6" spans="1:5" ht="15" customHeight="1" x14ac:dyDescent="0.25">
      <c r="A6" s="69" t="s">
        <v>100</v>
      </c>
      <c r="B6" s="70" t="s">
        <v>101</v>
      </c>
      <c r="C6" s="72" t="s">
        <v>81</v>
      </c>
      <c r="D6" s="72" t="s">
        <v>73</v>
      </c>
    </row>
    <row r="7" spans="1:5" ht="15" customHeight="1" x14ac:dyDescent="0.25">
      <c r="A7" s="69" t="s">
        <v>102</v>
      </c>
      <c r="B7" s="70" t="s">
        <v>103</v>
      </c>
      <c r="C7" s="72" t="s">
        <v>83</v>
      </c>
      <c r="D7" s="72" t="s">
        <v>72</v>
      </c>
    </row>
    <row r="8" spans="1:5" ht="15" customHeight="1" x14ac:dyDescent="0.25">
      <c r="A8" s="69" t="s">
        <v>104</v>
      </c>
      <c r="B8" s="70" t="s">
        <v>105</v>
      </c>
      <c r="C8" s="72" t="s">
        <v>84</v>
      </c>
      <c r="D8" s="72" t="s">
        <v>76</v>
      </c>
    </row>
    <row r="9" spans="1:5" ht="30" customHeight="1" x14ac:dyDescent="0.25">
      <c r="A9" s="73" t="s">
        <v>106</v>
      </c>
      <c r="B9" s="70" t="s">
        <v>107</v>
      </c>
      <c r="C9" s="74" t="s">
        <v>86</v>
      </c>
      <c r="D9" s="74" t="s">
        <v>78</v>
      </c>
    </row>
    <row r="10" spans="1:5" ht="15" customHeight="1" x14ac:dyDescent="0.25">
      <c r="A10" s="69" t="s">
        <v>108</v>
      </c>
      <c r="B10" s="70" t="s">
        <v>109</v>
      </c>
      <c r="C10" s="74" t="s">
        <v>88</v>
      </c>
      <c r="D10" s="74" t="s">
        <v>110</v>
      </c>
    </row>
    <row r="11" spans="1:5" ht="15" customHeight="1" x14ac:dyDescent="0.25">
      <c r="A11" s="69" t="s">
        <v>111</v>
      </c>
      <c r="B11" s="70" t="s">
        <v>112</v>
      </c>
      <c r="C11" s="74" t="s">
        <v>273</v>
      </c>
      <c r="D11" s="74" t="s">
        <v>79</v>
      </c>
    </row>
    <row r="12" spans="1:5" ht="15" customHeight="1" x14ac:dyDescent="0.25">
      <c r="A12" s="75" t="s">
        <v>114</v>
      </c>
      <c r="B12" s="70" t="s">
        <v>115</v>
      </c>
      <c r="C12" s="71" t="s">
        <v>81</v>
      </c>
      <c r="D12" s="71" t="s">
        <v>71</v>
      </c>
    </row>
    <row r="13" spans="1:5" ht="15" customHeight="1" x14ac:dyDescent="0.25">
      <c r="A13" s="75" t="s">
        <v>116</v>
      </c>
      <c r="B13" s="70" t="s">
        <v>117</v>
      </c>
      <c r="C13" s="72" t="s">
        <v>81</v>
      </c>
      <c r="D13" s="72" t="s">
        <v>73</v>
      </c>
    </row>
    <row r="14" spans="1:5" ht="15" customHeight="1" x14ac:dyDescent="0.25">
      <c r="A14" s="75" t="s">
        <v>118</v>
      </c>
      <c r="B14" s="70" t="s">
        <v>119</v>
      </c>
      <c r="C14" s="72" t="s">
        <v>83</v>
      </c>
      <c r="D14" s="72" t="s">
        <v>72</v>
      </c>
    </row>
    <row r="15" spans="1:5" ht="15" customHeight="1" x14ac:dyDescent="0.25">
      <c r="A15" s="69" t="s">
        <v>120</v>
      </c>
      <c r="B15" s="70" t="s">
        <v>121</v>
      </c>
      <c r="C15" s="70" t="s">
        <v>88</v>
      </c>
      <c r="D15" s="70" t="s">
        <v>110</v>
      </c>
    </row>
    <row r="17" spans="1:6" x14ac:dyDescent="0.25">
      <c r="A17" s="76" t="s">
        <v>122</v>
      </c>
      <c r="C17" s="53"/>
      <c r="D17" s="53"/>
    </row>
    <row r="18" spans="1:6" ht="45" customHeight="1" x14ac:dyDescent="0.25">
      <c r="A18" s="77" t="s">
        <v>123</v>
      </c>
      <c r="B18" s="78" t="s">
        <v>124</v>
      </c>
      <c r="C18" s="240" t="s">
        <v>95</v>
      </c>
      <c r="D18" s="240"/>
      <c r="E18" s="240"/>
      <c r="F18" s="77" t="s">
        <v>125</v>
      </c>
    </row>
    <row r="19" spans="1:6" ht="15" customHeight="1" x14ac:dyDescent="0.25">
      <c r="A19" s="69" t="s">
        <v>126</v>
      </c>
      <c r="B19" s="79" t="s">
        <v>127</v>
      </c>
      <c r="C19" s="75" t="s">
        <v>128</v>
      </c>
      <c r="D19" s="235" t="s">
        <v>129</v>
      </c>
      <c r="E19" s="235"/>
      <c r="F19" s="70" t="s">
        <v>251</v>
      </c>
    </row>
    <row r="20" spans="1:6" ht="15" customHeight="1" x14ac:dyDescent="0.25">
      <c r="A20" s="69" t="s">
        <v>130</v>
      </c>
      <c r="B20" s="79" t="s">
        <v>131</v>
      </c>
      <c r="C20" s="75" t="s">
        <v>113</v>
      </c>
      <c r="D20" s="235" t="s">
        <v>113</v>
      </c>
      <c r="E20" s="235"/>
      <c r="F20" s="70"/>
    </row>
    <row r="21" spans="1:6" ht="15" customHeight="1" x14ac:dyDescent="0.25">
      <c r="A21" s="69" t="s">
        <v>132</v>
      </c>
      <c r="B21" s="79" t="s">
        <v>133</v>
      </c>
      <c r="C21" s="80" t="s">
        <v>134</v>
      </c>
      <c r="D21" s="235" t="s">
        <v>135</v>
      </c>
      <c r="E21" s="235"/>
      <c r="F21" s="70"/>
    </row>
    <row r="22" spans="1:6" ht="15" customHeight="1" x14ac:dyDescent="0.25">
      <c r="A22" s="69" t="s">
        <v>242</v>
      </c>
      <c r="B22" s="79" t="s">
        <v>136</v>
      </c>
      <c r="C22" s="81" t="s">
        <v>137</v>
      </c>
      <c r="D22" s="235" t="s">
        <v>256</v>
      </c>
      <c r="E22" s="235"/>
      <c r="F22" s="70"/>
    </row>
    <row r="23" spans="1:6" ht="30" customHeight="1" x14ac:dyDescent="0.25">
      <c r="A23" s="69" t="s">
        <v>138</v>
      </c>
      <c r="B23" s="79" t="s">
        <v>139</v>
      </c>
      <c r="C23" s="73" t="s">
        <v>140</v>
      </c>
      <c r="D23" s="235" t="s">
        <v>141</v>
      </c>
      <c r="E23" s="235"/>
      <c r="F23" s="73" t="s">
        <v>142</v>
      </c>
    </row>
    <row r="24" spans="1:6" ht="15" customHeight="1" x14ac:dyDescent="0.25">
      <c r="A24" s="94" t="s">
        <v>143</v>
      </c>
      <c r="B24" s="95" t="s">
        <v>144</v>
      </c>
      <c r="C24" s="72" t="s">
        <v>145</v>
      </c>
      <c r="D24" s="238" t="s">
        <v>146</v>
      </c>
      <c r="E24" s="239"/>
      <c r="F24" s="72" t="s">
        <v>147</v>
      </c>
    </row>
    <row r="25" spans="1:6" ht="15" customHeight="1" x14ac:dyDescent="0.25">
      <c r="A25" s="82" t="s">
        <v>148</v>
      </c>
      <c r="B25" s="83" t="s">
        <v>149</v>
      </c>
      <c r="C25" s="84" t="s">
        <v>150</v>
      </c>
      <c r="D25" s="235" t="s">
        <v>208</v>
      </c>
      <c r="E25" s="235"/>
      <c r="F25" s="70"/>
    </row>
    <row r="26" spans="1:6" ht="15" customHeight="1" x14ac:dyDescent="0.25">
      <c r="A26" s="69" t="s">
        <v>151</v>
      </c>
      <c r="B26" s="79" t="s">
        <v>152</v>
      </c>
      <c r="C26" s="80" t="s">
        <v>153</v>
      </c>
      <c r="D26" s="235" t="s">
        <v>154</v>
      </c>
      <c r="E26" s="235"/>
      <c r="F26" s="70"/>
    </row>
    <row r="27" spans="1:6" ht="15" customHeight="1" x14ac:dyDescent="0.25">
      <c r="A27" s="69" t="s">
        <v>243</v>
      </c>
      <c r="B27" s="79" t="s">
        <v>155</v>
      </c>
      <c r="C27" s="73" t="s">
        <v>156</v>
      </c>
      <c r="D27" s="235" t="s">
        <v>257</v>
      </c>
      <c r="E27" s="235"/>
      <c r="F27" s="70"/>
    </row>
    <row r="28" spans="1:6" ht="30" customHeight="1" x14ac:dyDescent="0.25">
      <c r="A28" s="96" t="s">
        <v>157</v>
      </c>
      <c r="B28" s="97" t="s">
        <v>158</v>
      </c>
      <c r="C28" s="72" t="s">
        <v>159</v>
      </c>
      <c r="D28" s="234" t="s">
        <v>160</v>
      </c>
      <c r="E28" s="234"/>
      <c r="F28" s="72" t="s">
        <v>161</v>
      </c>
    </row>
    <row r="29" spans="1:6" ht="15" customHeight="1" x14ac:dyDescent="0.25">
      <c r="A29" s="69" t="s">
        <v>162</v>
      </c>
      <c r="B29" s="79" t="s">
        <v>163</v>
      </c>
      <c r="C29" s="73" t="s">
        <v>164</v>
      </c>
      <c r="D29" s="236" t="s">
        <v>255</v>
      </c>
      <c r="E29" s="237"/>
      <c r="F29" s="70"/>
    </row>
    <row r="30" spans="1:6" ht="15" customHeight="1" x14ac:dyDescent="0.25">
      <c r="A30" s="69" t="s">
        <v>165</v>
      </c>
      <c r="B30" s="79" t="s">
        <v>166</v>
      </c>
      <c r="C30" s="73" t="s">
        <v>167</v>
      </c>
      <c r="D30" s="235" t="s">
        <v>168</v>
      </c>
      <c r="E30" s="235"/>
      <c r="F30" s="73" t="s">
        <v>169</v>
      </c>
    </row>
    <row r="31" spans="1:6" ht="30" customHeight="1" x14ac:dyDescent="0.25">
      <c r="A31" s="96" t="s">
        <v>170</v>
      </c>
      <c r="B31" s="97" t="s">
        <v>171</v>
      </c>
      <c r="C31" s="72" t="s">
        <v>172</v>
      </c>
      <c r="D31" s="238" t="s">
        <v>173</v>
      </c>
      <c r="E31" s="239"/>
      <c r="F31" s="72" t="s">
        <v>174</v>
      </c>
    </row>
    <row r="32" spans="1:6" ht="30" customHeight="1" x14ac:dyDescent="0.25">
      <c r="A32" s="74" t="s">
        <v>175</v>
      </c>
      <c r="B32" s="97" t="s">
        <v>176</v>
      </c>
      <c r="C32" s="72" t="s">
        <v>177</v>
      </c>
      <c r="D32" s="238" t="s">
        <v>178</v>
      </c>
      <c r="E32" s="239"/>
      <c r="F32" s="72" t="s">
        <v>179</v>
      </c>
    </row>
    <row r="33" spans="1:6" ht="15" customHeight="1" x14ac:dyDescent="0.25">
      <c r="A33" s="75" t="s">
        <v>180</v>
      </c>
      <c r="B33" s="79" t="s">
        <v>181</v>
      </c>
      <c r="C33" s="69" t="s">
        <v>278</v>
      </c>
      <c r="D33" s="235" t="s">
        <v>279</v>
      </c>
      <c r="E33" s="235"/>
      <c r="F33" s="70" t="s">
        <v>280</v>
      </c>
    </row>
    <row r="34" spans="1:6" ht="15" customHeight="1" x14ac:dyDescent="0.25">
      <c r="A34" s="69" t="s">
        <v>183</v>
      </c>
      <c r="B34" s="79" t="s">
        <v>184</v>
      </c>
      <c r="C34" s="69" t="s">
        <v>278</v>
      </c>
      <c r="D34" s="235" t="s">
        <v>279</v>
      </c>
      <c r="E34" s="235"/>
      <c r="F34" s="70" t="s">
        <v>280</v>
      </c>
    </row>
    <row r="35" spans="1:6" ht="30" customHeight="1" x14ac:dyDescent="0.25">
      <c r="A35" s="75" t="s">
        <v>270</v>
      </c>
      <c r="B35" s="79" t="s">
        <v>185</v>
      </c>
      <c r="C35" s="69" t="s">
        <v>278</v>
      </c>
      <c r="D35" s="235" t="s">
        <v>279</v>
      </c>
      <c r="E35" s="235"/>
      <c r="F35" s="70" t="s">
        <v>280</v>
      </c>
    </row>
    <row r="36" spans="1:6" ht="15" customHeight="1" x14ac:dyDescent="0.25">
      <c r="A36" s="74" t="s">
        <v>186</v>
      </c>
      <c r="B36" s="97" t="s">
        <v>187</v>
      </c>
      <c r="C36" s="96" t="s">
        <v>188</v>
      </c>
      <c r="D36" s="234" t="s">
        <v>189</v>
      </c>
      <c r="E36" s="234"/>
      <c r="F36" s="72" t="s">
        <v>190</v>
      </c>
    </row>
    <row r="37" spans="1:6" ht="15" customHeight="1" x14ac:dyDescent="0.25">
      <c r="A37" s="85" t="s">
        <v>191</v>
      </c>
      <c r="C37" s="53"/>
      <c r="D37" s="86"/>
    </row>
    <row r="38" spans="1:6" ht="15" customHeight="1" x14ac:dyDescent="0.25">
      <c r="A38" s="85" t="s">
        <v>192</v>
      </c>
      <c r="C38" s="53"/>
      <c r="D38" s="86"/>
    </row>
  </sheetData>
  <mergeCells count="23">
    <mergeCell ref="D24:E24"/>
    <mergeCell ref="D25:E25"/>
    <mergeCell ref="A3:A4"/>
    <mergeCell ref="B3:B4"/>
    <mergeCell ref="C3:D3"/>
    <mergeCell ref="C18:E18"/>
    <mergeCell ref="D19:E19"/>
    <mergeCell ref="A1:B1"/>
    <mergeCell ref="D36:E36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0:E20"/>
    <mergeCell ref="D21:E21"/>
    <mergeCell ref="D22:E22"/>
    <mergeCell ref="D23:E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2F693-CFAB-4E14-87BB-4798EB8E11BF}">
  <dimension ref="A1:F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78.140625" customWidth="1"/>
    <col min="3" max="3" width="16.7109375" customWidth="1"/>
    <col min="4" max="4" width="16.85546875" bestFit="1" customWidth="1"/>
    <col min="5" max="5" width="17.140625" bestFit="1" customWidth="1"/>
    <col min="6" max="6" width="58" bestFit="1" customWidth="1"/>
  </cols>
  <sheetData>
    <row r="1" spans="1:6" ht="15.75" x14ac:dyDescent="0.25">
      <c r="A1" s="243" t="s">
        <v>275</v>
      </c>
      <c r="B1" s="243"/>
      <c r="C1" s="46"/>
      <c r="D1" s="51"/>
      <c r="E1" s="46"/>
      <c r="F1" s="46"/>
    </row>
    <row r="2" spans="1:6" ht="15.75" x14ac:dyDescent="0.25">
      <c r="A2" s="58" t="s">
        <v>276</v>
      </c>
      <c r="B2" s="49"/>
      <c r="C2" s="46"/>
      <c r="D2" s="51"/>
      <c r="E2" s="46"/>
      <c r="F2" s="46"/>
    </row>
    <row r="3" spans="1:6" x14ac:dyDescent="0.25">
      <c r="A3" s="139" t="s">
        <v>45</v>
      </c>
      <c r="B3" s="139" t="s">
        <v>55</v>
      </c>
      <c r="C3" s="139" t="s">
        <v>47</v>
      </c>
      <c r="D3" s="139" t="s">
        <v>1</v>
      </c>
      <c r="E3" s="181" t="s">
        <v>59</v>
      </c>
      <c r="F3" s="184" t="s">
        <v>195</v>
      </c>
    </row>
    <row r="4" spans="1:6" x14ac:dyDescent="0.25">
      <c r="A4" s="13">
        <v>4634424</v>
      </c>
      <c r="B4" s="14" t="s">
        <v>282</v>
      </c>
      <c r="C4" s="13">
        <v>2</v>
      </c>
      <c r="D4" s="13" t="s">
        <v>7</v>
      </c>
      <c r="E4" s="45">
        <v>44854</v>
      </c>
      <c r="F4" s="41" t="s">
        <v>283</v>
      </c>
    </row>
    <row r="5" spans="1:6" x14ac:dyDescent="0.25">
      <c r="A5" s="6"/>
      <c r="B5" s="7"/>
      <c r="C5" s="6"/>
      <c r="D5" s="6"/>
      <c r="E5" s="171"/>
      <c r="F5" s="41"/>
    </row>
    <row r="6" spans="1:6" x14ac:dyDescent="0.25">
      <c r="A6" s="13"/>
      <c r="B6" s="14"/>
      <c r="C6" s="13"/>
      <c r="D6" s="13"/>
      <c r="E6" s="171"/>
      <c r="F6" s="41"/>
    </row>
    <row r="7" spans="1:6" x14ac:dyDescent="0.25">
      <c r="A7" s="13"/>
      <c r="B7" s="14"/>
      <c r="C7" s="13"/>
      <c r="D7" s="13"/>
      <c r="E7" s="171"/>
      <c r="F7" s="41"/>
    </row>
    <row r="9" spans="1:6" x14ac:dyDescent="0.25">
      <c r="A9" s="67" t="s">
        <v>92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88B9-985F-420B-AF55-D4A9C174BBFB}">
  <sheetPr codeName="Sheet19"/>
  <dimension ref="A1:F1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69.5703125" bestFit="1" customWidth="1"/>
    <col min="3" max="3" width="16.7109375" customWidth="1"/>
    <col min="4" max="4" width="16.85546875" bestFit="1" customWidth="1"/>
    <col min="5" max="5" width="17.140625" bestFit="1" customWidth="1"/>
    <col min="6" max="6" width="35.7109375" bestFit="1" customWidth="1"/>
  </cols>
  <sheetData>
    <row r="1" spans="1:6" x14ac:dyDescent="0.25">
      <c r="A1" s="173" t="s">
        <v>256</v>
      </c>
      <c r="B1" s="151"/>
      <c r="C1" s="172"/>
      <c r="D1" s="172"/>
      <c r="E1" s="172"/>
      <c r="F1" s="207"/>
    </row>
    <row r="2" spans="1:6" x14ac:dyDescent="0.25">
      <c r="A2" s="191" t="s">
        <v>137</v>
      </c>
      <c r="B2" s="192"/>
      <c r="C2" s="193"/>
      <c r="D2" s="193"/>
      <c r="E2" s="193"/>
      <c r="F2" s="208"/>
    </row>
    <row r="3" spans="1:6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199" t="s">
        <v>59</v>
      </c>
      <c r="F3" s="200" t="s">
        <v>195</v>
      </c>
    </row>
    <row r="4" spans="1:6" x14ac:dyDescent="0.25">
      <c r="A4" s="97">
        <v>4483955</v>
      </c>
      <c r="B4" s="99" t="s">
        <v>65</v>
      </c>
      <c r="C4" s="97">
        <v>0.5</v>
      </c>
      <c r="D4" s="97" t="s">
        <v>7</v>
      </c>
      <c r="E4" s="97">
        <v>365</v>
      </c>
      <c r="F4" s="92"/>
    </row>
    <row r="5" spans="1:6" x14ac:dyDescent="0.25">
      <c r="A5" s="97">
        <v>4564226</v>
      </c>
      <c r="B5" s="99" t="s">
        <v>194</v>
      </c>
      <c r="C5" s="97">
        <v>1</v>
      </c>
      <c r="D5" s="97" t="s">
        <v>56</v>
      </c>
      <c r="E5" s="97">
        <v>60</v>
      </c>
      <c r="F5" s="41" t="s">
        <v>238</v>
      </c>
    </row>
    <row r="6" spans="1:6" x14ac:dyDescent="0.25">
      <c r="A6" s="79">
        <v>4619466</v>
      </c>
      <c r="B6" s="99" t="s">
        <v>233</v>
      </c>
      <c r="C6" s="79">
        <v>3</v>
      </c>
      <c r="D6" s="79" t="s">
        <v>7</v>
      </c>
      <c r="E6" s="79">
        <v>365</v>
      </c>
      <c r="F6" s="41"/>
    </row>
    <row r="7" spans="1:6" x14ac:dyDescent="0.25">
      <c r="A7" s="41"/>
      <c r="B7" s="41"/>
      <c r="C7" s="41"/>
      <c r="D7" s="41"/>
      <c r="E7" s="44"/>
      <c r="F7" s="41"/>
    </row>
    <row r="8" spans="1:6" x14ac:dyDescent="0.25">
      <c r="E8" s="1"/>
    </row>
    <row r="9" spans="1:6" x14ac:dyDescent="0.25">
      <c r="A9" s="67" t="s">
        <v>92</v>
      </c>
      <c r="E9" s="1"/>
    </row>
    <row r="11" spans="1:6" x14ac:dyDescent="0.25">
      <c r="A11" s="4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A830-B00C-48A0-A76E-04E0E80FF375}">
  <sheetPr codeName="Sheet20"/>
  <dimension ref="A1:F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57.42578125" bestFit="1" customWidth="1"/>
    <col min="3" max="3" width="16.7109375" customWidth="1"/>
    <col min="4" max="4" width="16.85546875" bestFit="1" customWidth="1"/>
    <col min="5" max="5" width="17.140625" bestFit="1" customWidth="1"/>
    <col min="6" max="6" width="35.7109375" bestFit="1" customWidth="1"/>
  </cols>
  <sheetData>
    <row r="1" spans="1:6" x14ac:dyDescent="0.25">
      <c r="A1" s="173" t="s">
        <v>257</v>
      </c>
      <c r="B1" s="151"/>
      <c r="C1" s="172"/>
      <c r="D1" s="172"/>
      <c r="E1" s="172"/>
      <c r="F1" s="207"/>
    </row>
    <row r="2" spans="1:6" x14ac:dyDescent="0.25">
      <c r="A2" s="191" t="s">
        <v>156</v>
      </c>
      <c r="B2" s="192"/>
      <c r="C2" s="193"/>
      <c r="D2" s="193"/>
      <c r="E2" s="193"/>
      <c r="F2" s="208"/>
    </row>
    <row r="3" spans="1:6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199" t="s">
        <v>59</v>
      </c>
      <c r="F3" s="200" t="s">
        <v>195</v>
      </c>
    </row>
    <row r="4" spans="1:6" x14ac:dyDescent="0.25">
      <c r="A4" s="97">
        <v>4483955</v>
      </c>
      <c r="B4" s="99" t="s">
        <v>65</v>
      </c>
      <c r="C4" s="97">
        <v>0.5</v>
      </c>
      <c r="D4" s="97" t="s">
        <v>7</v>
      </c>
      <c r="E4" s="97">
        <v>365</v>
      </c>
      <c r="F4" s="99"/>
    </row>
    <row r="5" spans="1:6" x14ac:dyDescent="0.25">
      <c r="A5" s="97">
        <v>4564226</v>
      </c>
      <c r="B5" s="99" t="s">
        <v>194</v>
      </c>
      <c r="C5" s="97">
        <v>1</v>
      </c>
      <c r="D5" s="97" t="s">
        <v>56</v>
      </c>
      <c r="E5" s="97">
        <v>60</v>
      </c>
      <c r="F5" s="41" t="s">
        <v>238</v>
      </c>
    </row>
    <row r="6" spans="1:6" x14ac:dyDescent="0.25">
      <c r="A6" s="97">
        <v>4571599</v>
      </c>
      <c r="B6" s="99" t="s">
        <v>234</v>
      </c>
      <c r="C6" s="97">
        <v>3</v>
      </c>
      <c r="D6" s="97" t="s">
        <v>7</v>
      </c>
      <c r="E6" s="97">
        <v>365</v>
      </c>
      <c r="F6" s="41"/>
    </row>
    <row r="7" spans="1:6" x14ac:dyDescent="0.25">
      <c r="A7" s="79"/>
      <c r="B7" s="99"/>
      <c r="C7" s="250"/>
      <c r="D7" s="250"/>
      <c r="E7" s="250"/>
      <c r="F7" s="41"/>
    </row>
    <row r="8" spans="1:6" x14ac:dyDescent="0.25">
      <c r="A8" s="53"/>
      <c r="B8" s="38"/>
      <c r="C8" s="93"/>
      <c r="D8" s="93"/>
      <c r="E8" s="93"/>
    </row>
    <row r="9" spans="1:6" x14ac:dyDescent="0.25">
      <c r="A9" s="67" t="s">
        <v>92</v>
      </c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59F8-328B-441D-AE8F-DD28179809F8}">
  <sheetPr codeName="Sheet21"/>
  <dimension ref="A1:F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61.42578125" customWidth="1"/>
    <col min="3" max="3" width="16.7109375" customWidth="1"/>
    <col min="4" max="4" width="16.85546875" bestFit="1" customWidth="1"/>
    <col min="5" max="5" width="17.140625" bestFit="1" customWidth="1"/>
    <col min="6" max="6" width="37.140625" bestFit="1" customWidth="1"/>
  </cols>
  <sheetData>
    <row r="1" spans="1:6" x14ac:dyDescent="0.25">
      <c r="A1" s="173" t="s">
        <v>255</v>
      </c>
      <c r="B1" s="151"/>
      <c r="C1" s="172"/>
      <c r="D1" s="172"/>
      <c r="E1" s="172"/>
      <c r="F1" s="205"/>
    </row>
    <row r="2" spans="1:6" x14ac:dyDescent="0.25">
      <c r="A2" s="191" t="s">
        <v>164</v>
      </c>
      <c r="B2" s="192"/>
      <c r="C2" s="193"/>
      <c r="D2" s="193"/>
      <c r="E2" s="193"/>
      <c r="F2" s="206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199" t="s">
        <v>59</v>
      </c>
      <c r="F3" s="200" t="s">
        <v>195</v>
      </c>
    </row>
    <row r="4" spans="1:6" x14ac:dyDescent="0.25">
      <c r="A4" s="97">
        <v>4564291</v>
      </c>
      <c r="B4" s="99" t="s">
        <v>231</v>
      </c>
      <c r="C4" s="97">
        <v>1</v>
      </c>
      <c r="D4" s="97" t="s">
        <v>7</v>
      </c>
      <c r="E4" s="97">
        <v>30</v>
      </c>
      <c r="F4" s="99"/>
    </row>
    <row r="5" spans="1:6" x14ac:dyDescent="0.25">
      <c r="A5" s="79">
        <v>4521292</v>
      </c>
      <c r="B5" s="41" t="s">
        <v>252</v>
      </c>
      <c r="C5" s="79">
        <v>1.5</v>
      </c>
      <c r="D5" s="79" t="s">
        <v>7</v>
      </c>
      <c r="E5" s="79">
        <v>30</v>
      </c>
      <c r="F5" s="41" t="s">
        <v>253</v>
      </c>
    </row>
    <row r="6" spans="1:6" x14ac:dyDescent="0.25">
      <c r="A6" s="79"/>
      <c r="B6" s="41"/>
      <c r="C6" s="79"/>
      <c r="D6" s="79"/>
      <c r="E6" s="79"/>
      <c r="F6" s="41"/>
    </row>
    <row r="7" spans="1:6" x14ac:dyDescent="0.25">
      <c r="A7" s="53"/>
      <c r="C7" s="53"/>
      <c r="D7" s="53"/>
      <c r="E7" s="53"/>
    </row>
    <row r="8" spans="1:6" x14ac:dyDescent="0.25">
      <c r="A8" s="67" t="s">
        <v>92</v>
      </c>
      <c r="C8" s="1"/>
      <c r="D8" s="1"/>
      <c r="E8" s="1"/>
    </row>
    <row r="9" spans="1:6" x14ac:dyDescent="0.25">
      <c r="C9" s="1"/>
      <c r="D9" s="1"/>
      <c r="E9" s="1"/>
    </row>
  </sheetData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63DF-5E5E-4A87-A768-A7AE9F49D7D9}">
  <sheetPr codeName="Sheet22"/>
  <dimension ref="A1:F8"/>
  <sheetViews>
    <sheetView workbookViewId="0">
      <selection activeCell="A2" sqref="A2"/>
    </sheetView>
  </sheetViews>
  <sheetFormatPr defaultColWidth="9" defaultRowHeight="15" x14ac:dyDescent="0.25"/>
  <cols>
    <col min="1" max="1" width="12.7109375" customWidth="1"/>
    <col min="2" max="2" width="84.7109375" bestFit="1" customWidth="1"/>
    <col min="3" max="3" width="16.7109375" customWidth="1"/>
    <col min="4" max="4" width="16.85546875" bestFit="1" customWidth="1"/>
    <col min="5" max="5" width="18.5703125" bestFit="1" customWidth="1"/>
  </cols>
  <sheetData>
    <row r="1" spans="1:6" x14ac:dyDescent="0.25">
      <c r="A1" s="246" t="s">
        <v>141</v>
      </c>
      <c r="B1" s="247"/>
      <c r="C1" s="172"/>
      <c r="D1" s="172"/>
      <c r="E1" s="205"/>
    </row>
    <row r="2" spans="1:6" x14ac:dyDescent="0.25">
      <c r="A2" s="191" t="s">
        <v>140</v>
      </c>
      <c r="B2" s="192"/>
      <c r="C2" s="193"/>
      <c r="D2" s="193"/>
      <c r="E2" s="206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197</v>
      </c>
    </row>
    <row r="4" spans="1:6" x14ac:dyDescent="0.25">
      <c r="A4" s="97">
        <v>4539943</v>
      </c>
      <c r="B4" s="99" t="s">
        <v>198</v>
      </c>
      <c r="C4" s="97">
        <v>1.5</v>
      </c>
      <c r="D4" s="97" t="s">
        <v>7</v>
      </c>
      <c r="E4" s="97">
        <v>30</v>
      </c>
      <c r="F4" s="43"/>
    </row>
    <row r="5" spans="1:6" x14ac:dyDescent="0.25">
      <c r="A5" s="97">
        <v>4568072</v>
      </c>
      <c r="B5" s="99" t="s">
        <v>230</v>
      </c>
      <c r="C5" s="97">
        <v>3</v>
      </c>
      <c r="D5" s="97" t="s">
        <v>7</v>
      </c>
      <c r="E5" s="97">
        <v>30</v>
      </c>
    </row>
    <row r="6" spans="1:6" x14ac:dyDescent="0.25">
      <c r="A6" s="41"/>
      <c r="B6" s="41"/>
      <c r="C6" s="44"/>
      <c r="D6" s="44"/>
      <c r="E6" s="44"/>
    </row>
    <row r="7" spans="1:6" x14ac:dyDescent="0.25">
      <c r="C7" s="1"/>
      <c r="D7" s="1"/>
      <c r="E7" s="1"/>
    </row>
    <row r="8" spans="1:6" x14ac:dyDescent="0.25">
      <c r="A8" s="67" t="s">
        <v>92</v>
      </c>
      <c r="C8" s="1"/>
      <c r="D8" s="1"/>
      <c r="E8" s="1"/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83E9-A3F8-4BC9-A4A6-DE8009850EC9}">
  <sheetPr codeName="Sheet23"/>
  <dimension ref="A1:F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bestFit="1" customWidth="1"/>
    <col min="3" max="3" width="16.7109375" customWidth="1"/>
    <col min="4" max="4" width="16.85546875" bestFit="1" customWidth="1"/>
    <col min="5" max="5" width="17.140625" bestFit="1" customWidth="1"/>
  </cols>
  <sheetData>
    <row r="1" spans="1:6" x14ac:dyDescent="0.25">
      <c r="A1" s="246" t="s">
        <v>199</v>
      </c>
      <c r="B1" s="247"/>
      <c r="C1" s="172"/>
      <c r="D1" s="144"/>
      <c r="E1" s="203"/>
    </row>
    <row r="2" spans="1:6" x14ac:dyDescent="0.25">
      <c r="A2" s="191" t="s">
        <v>159</v>
      </c>
      <c r="B2" s="192"/>
      <c r="C2" s="193"/>
      <c r="D2" s="202"/>
      <c r="E2" s="204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6" x14ac:dyDescent="0.25">
      <c r="A4" s="97">
        <v>4539943</v>
      </c>
      <c r="B4" s="99" t="s">
        <v>198</v>
      </c>
      <c r="C4" s="97">
        <v>1.5</v>
      </c>
      <c r="D4" s="97" t="s">
        <v>7</v>
      </c>
      <c r="E4" s="97">
        <v>30</v>
      </c>
      <c r="F4" s="43"/>
    </row>
    <row r="5" spans="1:6" x14ac:dyDescent="0.25">
      <c r="A5" s="97">
        <v>4541931</v>
      </c>
      <c r="B5" s="99" t="s">
        <v>200</v>
      </c>
      <c r="C5" s="97">
        <v>3</v>
      </c>
      <c r="D5" s="97" t="s">
        <v>7</v>
      </c>
      <c r="E5" s="97">
        <v>30</v>
      </c>
    </row>
    <row r="6" spans="1:6" ht="15" customHeight="1" x14ac:dyDescent="0.25">
      <c r="A6" s="97">
        <v>4568072</v>
      </c>
      <c r="B6" s="8" t="s">
        <v>230</v>
      </c>
      <c r="C6" s="97">
        <v>3</v>
      </c>
      <c r="D6" s="97" t="s">
        <v>7</v>
      </c>
      <c r="E6" s="97">
        <v>30</v>
      </c>
    </row>
    <row r="7" spans="1:6" x14ac:dyDescent="0.25">
      <c r="A7" s="41"/>
      <c r="B7" s="41"/>
      <c r="C7" s="44"/>
      <c r="D7" s="41"/>
      <c r="E7" s="41"/>
    </row>
    <row r="8" spans="1:6" x14ac:dyDescent="0.25">
      <c r="C8" s="1"/>
    </row>
    <row r="9" spans="1:6" x14ac:dyDescent="0.25">
      <c r="A9" s="67" t="s">
        <v>92</v>
      </c>
      <c r="C9" s="1"/>
    </row>
    <row r="10" spans="1:6" x14ac:dyDescent="0.25">
      <c r="C10" s="1"/>
    </row>
  </sheetData>
  <mergeCells count="1"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5161-678C-4470-9C5A-B76F9F0FE7A8}">
  <sheetPr codeName="Sheet24"/>
  <dimension ref="A1:G8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40.7109375" customWidth="1"/>
    <col min="3" max="3" width="16.7109375" customWidth="1"/>
    <col min="4" max="4" width="16.85546875" bestFit="1" customWidth="1"/>
    <col min="5" max="5" width="17.140625" bestFit="1" customWidth="1"/>
  </cols>
  <sheetData>
    <row r="1" spans="1:7" x14ac:dyDescent="0.25">
      <c r="A1" s="173" t="s">
        <v>154</v>
      </c>
      <c r="B1" s="151"/>
      <c r="C1" s="172"/>
      <c r="D1" s="144"/>
      <c r="E1" s="148"/>
    </row>
    <row r="2" spans="1:7" x14ac:dyDescent="0.25">
      <c r="A2" s="191" t="s">
        <v>153</v>
      </c>
      <c r="B2" s="192"/>
      <c r="C2" s="193"/>
      <c r="D2" s="202"/>
      <c r="E2" s="190"/>
    </row>
    <row r="3" spans="1:7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7" x14ac:dyDescent="0.25">
      <c r="A4" s="97">
        <v>4539988</v>
      </c>
      <c r="B4" s="99" t="s">
        <v>201</v>
      </c>
      <c r="C4" s="97">
        <v>1.5</v>
      </c>
      <c r="D4" s="97" t="s">
        <v>7</v>
      </c>
      <c r="E4" s="97">
        <v>30</v>
      </c>
      <c r="F4" s="38"/>
      <c r="G4" s="38"/>
    </row>
    <row r="5" spans="1:7" x14ac:dyDescent="0.25">
      <c r="A5" s="41"/>
      <c r="B5" s="41"/>
      <c r="C5" s="44"/>
      <c r="D5" s="41"/>
      <c r="E5" s="44"/>
    </row>
    <row r="6" spans="1:7" x14ac:dyDescent="0.25">
      <c r="C6" s="1"/>
      <c r="E6" s="1"/>
    </row>
    <row r="7" spans="1:7" x14ac:dyDescent="0.25">
      <c r="A7" s="67" t="s">
        <v>92</v>
      </c>
      <c r="C7" s="1"/>
      <c r="E7" s="1"/>
    </row>
    <row r="8" spans="1:7" x14ac:dyDescent="0.25">
      <c r="C8" s="1"/>
      <c r="E8" s="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D4BF-1334-4187-A56A-3B52FE1DDC8A}">
  <sheetPr codeName="Sheet25"/>
  <dimension ref="A1:F8"/>
  <sheetViews>
    <sheetView workbookViewId="0">
      <selection activeCell="A2" sqref="A2"/>
    </sheetView>
  </sheetViews>
  <sheetFormatPr defaultColWidth="23.5703125" defaultRowHeight="15" x14ac:dyDescent="0.25"/>
  <cols>
    <col min="1" max="1" width="12.7109375" customWidth="1"/>
    <col min="2" max="2" width="66.5703125" customWidth="1"/>
    <col min="3" max="3" width="16.7109375" customWidth="1"/>
    <col min="4" max="4" width="16.85546875" bestFit="1" customWidth="1"/>
    <col min="5" max="5" width="17.140625" bestFit="1" customWidth="1"/>
  </cols>
  <sheetData>
    <row r="1" spans="1:6" x14ac:dyDescent="0.25">
      <c r="A1" s="246" t="s">
        <v>202</v>
      </c>
      <c r="B1" s="247"/>
      <c r="C1" s="172"/>
      <c r="D1" s="144"/>
      <c r="E1" s="148"/>
    </row>
    <row r="2" spans="1:6" x14ac:dyDescent="0.25">
      <c r="A2" s="191" t="s">
        <v>167</v>
      </c>
      <c r="B2" s="192"/>
      <c r="C2" s="193"/>
      <c r="D2" s="202"/>
      <c r="E2" s="190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6" x14ac:dyDescent="0.25">
      <c r="A4" s="97">
        <v>4539945</v>
      </c>
      <c r="B4" s="99" t="s">
        <v>203</v>
      </c>
      <c r="C4" s="97">
        <v>2</v>
      </c>
      <c r="D4" s="97" t="s">
        <v>7</v>
      </c>
      <c r="E4" s="97">
        <v>30</v>
      </c>
      <c r="F4" s="38"/>
    </row>
    <row r="5" spans="1:6" x14ac:dyDescent="0.25">
      <c r="A5" s="97">
        <v>4539939</v>
      </c>
      <c r="B5" s="99" t="s">
        <v>204</v>
      </c>
      <c r="C5" s="97">
        <v>0.5</v>
      </c>
      <c r="D5" s="97" t="s">
        <v>7</v>
      </c>
      <c r="E5" s="97">
        <v>30</v>
      </c>
      <c r="F5" s="38"/>
    </row>
    <row r="6" spans="1:6" x14ac:dyDescent="0.25">
      <c r="A6" s="99"/>
      <c r="B6" s="99"/>
      <c r="C6" s="102"/>
      <c r="D6" s="99"/>
      <c r="E6" s="102"/>
      <c r="F6" s="38"/>
    </row>
    <row r="7" spans="1:6" x14ac:dyDescent="0.25">
      <c r="A7" s="38"/>
      <c r="B7" s="38"/>
      <c r="C7" s="101"/>
      <c r="D7" s="38"/>
      <c r="E7" s="101"/>
      <c r="F7" s="38"/>
    </row>
    <row r="8" spans="1:6" x14ac:dyDescent="0.25">
      <c r="A8" s="67" t="s">
        <v>92</v>
      </c>
      <c r="C8" s="1"/>
      <c r="E8" s="1"/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4D55-F89F-4D92-BDC9-62F4107C891D}">
  <sheetPr codeName="Sheet26"/>
  <dimension ref="A1:F11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86.85546875" bestFit="1" customWidth="1"/>
    <col min="3" max="3" width="16.7109375" customWidth="1"/>
    <col min="4" max="4" width="16.85546875" bestFit="1" customWidth="1"/>
    <col min="5" max="5" width="17.140625" bestFit="1" customWidth="1"/>
  </cols>
  <sheetData>
    <row r="1" spans="1:6" x14ac:dyDescent="0.25">
      <c r="A1" s="248" t="s">
        <v>205</v>
      </c>
      <c r="B1" s="247"/>
      <c r="C1" s="172"/>
      <c r="D1" s="144"/>
      <c r="E1" s="148"/>
    </row>
    <row r="2" spans="1:6" x14ac:dyDescent="0.25">
      <c r="A2" s="191" t="s">
        <v>145</v>
      </c>
      <c r="B2" s="201"/>
      <c r="C2" s="193"/>
      <c r="D2" s="202"/>
      <c r="E2" s="190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6" ht="15" customHeight="1" x14ac:dyDescent="0.25">
      <c r="A4" s="97">
        <v>4567798</v>
      </c>
      <c r="B4" s="8" t="s">
        <v>227</v>
      </c>
      <c r="C4" s="97">
        <v>0.5</v>
      </c>
      <c r="D4" s="97" t="s">
        <v>226</v>
      </c>
      <c r="E4" s="97">
        <v>30</v>
      </c>
      <c r="F4" s="43"/>
    </row>
    <row r="5" spans="1:6" ht="15" customHeight="1" x14ac:dyDescent="0.25">
      <c r="A5" s="97">
        <v>4567803</v>
      </c>
      <c r="B5" s="8" t="s">
        <v>235</v>
      </c>
      <c r="C5" s="97">
        <v>1</v>
      </c>
      <c r="D5" s="97" t="s">
        <v>7</v>
      </c>
      <c r="E5" s="97">
        <v>30</v>
      </c>
    </row>
    <row r="6" spans="1:6" ht="15" customHeight="1" x14ac:dyDescent="0.25">
      <c r="A6" s="97">
        <v>4568069</v>
      </c>
      <c r="B6" s="8" t="s">
        <v>229</v>
      </c>
      <c r="C6" s="97">
        <v>3</v>
      </c>
      <c r="D6" s="97" t="s">
        <v>7</v>
      </c>
      <c r="E6" s="97">
        <v>30</v>
      </c>
    </row>
    <row r="7" spans="1:6" ht="15" customHeight="1" x14ac:dyDescent="0.25">
      <c r="A7" s="97">
        <v>4568072</v>
      </c>
      <c r="B7" s="8" t="s">
        <v>230</v>
      </c>
      <c r="C7" s="97">
        <v>3</v>
      </c>
      <c r="D7" s="97" t="s">
        <v>7</v>
      </c>
      <c r="E7" s="97">
        <v>30</v>
      </c>
    </row>
    <row r="8" spans="1:6" x14ac:dyDescent="0.25">
      <c r="A8" s="41"/>
      <c r="B8" s="249"/>
      <c r="C8" s="44"/>
      <c r="D8" s="41"/>
      <c r="E8" s="44"/>
    </row>
    <row r="9" spans="1:6" x14ac:dyDescent="0.25">
      <c r="B9" s="86"/>
      <c r="C9" s="1"/>
      <c r="E9" s="1"/>
    </row>
    <row r="10" spans="1:6" x14ac:dyDescent="0.25">
      <c r="A10" s="67" t="s">
        <v>92</v>
      </c>
      <c r="B10" s="86"/>
      <c r="C10" s="1"/>
      <c r="E10" s="1"/>
    </row>
    <row r="11" spans="1:6" x14ac:dyDescent="0.25">
      <c r="B11" s="86"/>
    </row>
  </sheetData>
  <mergeCells count="1">
    <mergeCell ref="A1:B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7258-EBFF-4E3E-878E-02F938B5F924}">
  <sheetPr codeName="Sheet27"/>
  <dimension ref="A1:F12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86.85546875" bestFit="1" customWidth="1"/>
    <col min="3" max="3" width="16.7109375" customWidth="1"/>
    <col min="4" max="4" width="16.85546875" bestFit="1" customWidth="1"/>
    <col min="5" max="5" width="17.140625" bestFit="1" customWidth="1"/>
  </cols>
  <sheetData>
    <row r="1" spans="1:6" x14ac:dyDescent="0.25">
      <c r="A1" s="246" t="s">
        <v>206</v>
      </c>
      <c r="B1" s="247"/>
      <c r="C1" s="172"/>
      <c r="D1" s="144"/>
      <c r="E1" s="148"/>
    </row>
    <row r="2" spans="1:6" x14ac:dyDescent="0.25">
      <c r="A2" s="191" t="s">
        <v>172</v>
      </c>
      <c r="B2" s="201"/>
      <c r="C2" s="193"/>
      <c r="D2" s="202"/>
      <c r="E2" s="190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6" ht="15" customHeight="1" x14ac:dyDescent="0.25">
      <c r="A4" s="97">
        <v>4567797</v>
      </c>
      <c r="B4" s="8" t="s">
        <v>217</v>
      </c>
      <c r="C4" s="97">
        <v>2</v>
      </c>
      <c r="D4" s="97" t="s">
        <v>7</v>
      </c>
      <c r="E4" s="97">
        <v>30</v>
      </c>
      <c r="F4" s="43"/>
    </row>
    <row r="5" spans="1:6" ht="15" customHeight="1" x14ac:dyDescent="0.25">
      <c r="A5" s="97">
        <v>4567798</v>
      </c>
      <c r="B5" s="8" t="s">
        <v>227</v>
      </c>
      <c r="C5" s="97">
        <v>0.5</v>
      </c>
      <c r="D5" s="97" t="s">
        <v>7</v>
      </c>
      <c r="E5" s="97">
        <v>30</v>
      </c>
    </row>
    <row r="6" spans="1:6" ht="15" customHeight="1" x14ac:dyDescent="0.25">
      <c r="A6" s="97">
        <v>4567801</v>
      </c>
      <c r="B6" s="8" t="s">
        <v>228</v>
      </c>
      <c r="C6" s="97">
        <v>6</v>
      </c>
      <c r="D6" s="97" t="s">
        <v>7</v>
      </c>
      <c r="E6" s="97">
        <v>30</v>
      </c>
    </row>
    <row r="7" spans="1:6" ht="15" customHeight="1" x14ac:dyDescent="0.25">
      <c r="A7" s="97">
        <v>4568069</v>
      </c>
      <c r="B7" s="8" t="s">
        <v>229</v>
      </c>
      <c r="C7" s="97">
        <v>3</v>
      </c>
      <c r="D7" s="97" t="s">
        <v>7</v>
      </c>
      <c r="E7" s="97">
        <v>30</v>
      </c>
    </row>
    <row r="8" spans="1:6" ht="15" customHeight="1" x14ac:dyDescent="0.25">
      <c r="A8" s="97">
        <v>4568072</v>
      </c>
      <c r="B8" s="8" t="s">
        <v>230</v>
      </c>
      <c r="C8" s="97">
        <v>3</v>
      </c>
      <c r="D8" s="97" t="s">
        <v>7</v>
      </c>
      <c r="E8" s="97">
        <v>30</v>
      </c>
    </row>
    <row r="9" spans="1:6" ht="15" customHeight="1" x14ac:dyDescent="0.25">
      <c r="A9" s="97">
        <v>4570454</v>
      </c>
      <c r="B9" s="72" t="s">
        <v>224</v>
      </c>
      <c r="C9" s="102">
        <v>1.5</v>
      </c>
      <c r="D9" s="97" t="s">
        <v>7</v>
      </c>
      <c r="E9" s="97">
        <v>30</v>
      </c>
    </row>
    <row r="10" spans="1:6" ht="15" customHeight="1" x14ac:dyDescent="0.25">
      <c r="A10" s="41"/>
      <c r="B10" s="249"/>
      <c r="C10" s="44"/>
      <c r="D10" s="41"/>
      <c r="E10" s="44"/>
    </row>
    <row r="11" spans="1:6" ht="15" customHeight="1" x14ac:dyDescent="0.25">
      <c r="B11" s="86"/>
      <c r="C11" s="1"/>
      <c r="E11" s="1"/>
    </row>
    <row r="12" spans="1:6" x14ac:dyDescent="0.25">
      <c r="A12" s="67" t="s">
        <v>92</v>
      </c>
      <c r="B12" s="86"/>
      <c r="C12" s="1"/>
      <c r="E12" s="1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7368-708C-4CF8-A5DE-5BDA5D09358A}">
  <sheetPr codeName="Sheet3"/>
  <dimension ref="A1:G23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12.7109375" style="53" customWidth="1"/>
    <col min="2" max="2" width="77" bestFit="1" customWidth="1"/>
    <col min="3" max="3" width="16.7109375" customWidth="1"/>
    <col min="4" max="4" width="16.5703125" customWidth="1"/>
    <col min="5" max="5" width="17.28515625" bestFit="1" customWidth="1"/>
    <col min="6" max="6" width="14.85546875" bestFit="1" customWidth="1"/>
    <col min="7" max="7" width="53.5703125" bestFit="1" customWidth="1"/>
  </cols>
  <sheetData>
    <row r="1" spans="1:7" ht="15" customHeight="1" x14ac:dyDescent="0.25">
      <c r="A1" s="241" t="s">
        <v>75</v>
      </c>
      <c r="B1" s="242"/>
      <c r="C1" s="221"/>
      <c r="D1" s="222"/>
      <c r="E1" s="221"/>
      <c r="F1" s="221"/>
      <c r="G1" s="223"/>
    </row>
    <row r="2" spans="1:7" ht="15.75" x14ac:dyDescent="0.25">
      <c r="A2" s="224" t="s">
        <v>71</v>
      </c>
      <c r="B2" s="121"/>
      <c r="C2" s="122"/>
      <c r="D2" s="123"/>
      <c r="E2" s="122"/>
      <c r="F2" s="122"/>
      <c r="G2" s="124"/>
    </row>
    <row r="3" spans="1:7" ht="22.5" x14ac:dyDescent="0.25">
      <c r="A3" s="119" t="s">
        <v>45</v>
      </c>
      <c r="B3" s="119" t="s">
        <v>46</v>
      </c>
      <c r="C3" s="119" t="s">
        <v>47</v>
      </c>
      <c r="D3" s="120" t="s">
        <v>1</v>
      </c>
      <c r="E3" s="56" t="s">
        <v>0</v>
      </c>
      <c r="F3" s="125" t="s">
        <v>57</v>
      </c>
      <c r="G3" s="220" t="s">
        <v>195</v>
      </c>
    </row>
    <row r="4" spans="1:7" x14ac:dyDescent="0.25">
      <c r="A4" s="52">
        <v>600917</v>
      </c>
      <c r="B4" s="11" t="s">
        <v>50</v>
      </c>
      <c r="C4" s="60">
        <v>2</v>
      </c>
      <c r="D4" s="6" t="s">
        <v>3</v>
      </c>
      <c r="E4" s="50">
        <v>44470</v>
      </c>
      <c r="F4" s="45">
        <v>44641</v>
      </c>
      <c r="G4" s="41"/>
    </row>
    <row r="5" spans="1:7" x14ac:dyDescent="0.25">
      <c r="A5" s="52">
        <v>4185221</v>
      </c>
      <c r="B5" s="11" t="s">
        <v>51</v>
      </c>
      <c r="C5" s="60">
        <v>4</v>
      </c>
      <c r="D5" s="6" t="s">
        <v>5</v>
      </c>
      <c r="E5" s="50">
        <v>44470</v>
      </c>
      <c r="F5" s="45">
        <v>44641</v>
      </c>
      <c r="G5" s="41"/>
    </row>
    <row r="6" spans="1:7" x14ac:dyDescent="0.25">
      <c r="A6" s="52">
        <v>4627189</v>
      </c>
      <c r="B6" s="11" t="s">
        <v>8</v>
      </c>
      <c r="C6" s="60">
        <v>1</v>
      </c>
      <c r="D6" s="6" t="s">
        <v>7</v>
      </c>
      <c r="E6" s="50">
        <v>44729</v>
      </c>
      <c r="F6" s="45">
        <v>44834</v>
      </c>
      <c r="G6" s="41" t="s">
        <v>263</v>
      </c>
    </row>
    <row r="7" spans="1:7" x14ac:dyDescent="0.25">
      <c r="A7" s="52">
        <v>4201894</v>
      </c>
      <c r="B7" s="11" t="s">
        <v>4</v>
      </c>
      <c r="C7" s="60">
        <v>3</v>
      </c>
      <c r="D7" s="6" t="s">
        <v>7</v>
      </c>
      <c r="E7" s="50">
        <v>44470</v>
      </c>
      <c r="F7" s="45">
        <v>44641</v>
      </c>
      <c r="G7" s="41"/>
    </row>
    <row r="8" spans="1:7" x14ac:dyDescent="0.25">
      <c r="A8" s="52">
        <v>4245283</v>
      </c>
      <c r="B8" s="11" t="s">
        <v>2</v>
      </c>
      <c r="C8" s="60">
        <v>2.25</v>
      </c>
      <c r="D8" s="6" t="s">
        <v>7</v>
      </c>
      <c r="E8" s="50">
        <v>44470</v>
      </c>
      <c r="F8" s="45">
        <v>44641</v>
      </c>
      <c r="G8" s="41"/>
    </row>
    <row r="9" spans="1:7" x14ac:dyDescent="0.25">
      <c r="A9" s="59">
        <v>4483941</v>
      </c>
      <c r="B9" s="4" t="s">
        <v>49</v>
      </c>
      <c r="C9" s="61">
        <v>2</v>
      </c>
      <c r="D9" s="6" t="s">
        <v>7</v>
      </c>
      <c r="E9" s="50">
        <v>44470</v>
      </c>
      <c r="F9" s="45">
        <v>44641</v>
      </c>
      <c r="G9" s="41"/>
    </row>
    <row r="10" spans="1:7" x14ac:dyDescent="0.25">
      <c r="A10" s="52">
        <v>4486662</v>
      </c>
      <c r="B10" s="17" t="s">
        <v>52</v>
      </c>
      <c r="C10" s="60">
        <v>3</v>
      </c>
      <c r="D10" s="6" t="s">
        <v>5</v>
      </c>
      <c r="E10" s="50">
        <v>44470</v>
      </c>
      <c r="F10" s="45">
        <v>44641</v>
      </c>
      <c r="G10" s="41"/>
    </row>
    <row r="11" spans="1:7" x14ac:dyDescent="0.25">
      <c r="A11" s="52">
        <v>4486731</v>
      </c>
      <c r="B11" s="11" t="s">
        <v>211</v>
      </c>
      <c r="C11" s="60">
        <v>1</v>
      </c>
      <c r="D11" s="6" t="s">
        <v>7</v>
      </c>
      <c r="E11" s="50">
        <v>44470</v>
      </c>
      <c r="F11" s="45">
        <v>44641</v>
      </c>
      <c r="G11" s="41"/>
    </row>
    <row r="12" spans="1:7" s="43" customFormat="1" x14ac:dyDescent="0.25">
      <c r="A12" s="52">
        <v>4487960</v>
      </c>
      <c r="B12" s="11" t="s">
        <v>53</v>
      </c>
      <c r="C12" s="60">
        <v>3.5</v>
      </c>
      <c r="D12" s="6" t="s">
        <v>5</v>
      </c>
      <c r="E12" s="50">
        <v>44470</v>
      </c>
      <c r="F12" s="45">
        <v>44641</v>
      </c>
      <c r="G12" s="41"/>
    </row>
    <row r="13" spans="1:7" x14ac:dyDescent="0.25">
      <c r="A13" s="52">
        <v>4527543</v>
      </c>
      <c r="B13" s="11" t="s">
        <v>6</v>
      </c>
      <c r="C13" s="60">
        <v>1.5</v>
      </c>
      <c r="D13" s="6" t="s">
        <v>7</v>
      </c>
      <c r="E13" s="50">
        <v>44470</v>
      </c>
      <c r="F13" s="45">
        <v>44641</v>
      </c>
      <c r="G13" s="41"/>
    </row>
    <row r="14" spans="1:7" x14ac:dyDescent="0.25">
      <c r="A14" s="52">
        <v>4617553</v>
      </c>
      <c r="B14" s="11" t="s">
        <v>236</v>
      </c>
      <c r="C14" s="60">
        <v>0.5</v>
      </c>
      <c r="D14" s="6" t="s">
        <v>7</v>
      </c>
      <c r="E14" s="50">
        <v>44713</v>
      </c>
      <c r="F14" s="45">
        <v>44760</v>
      </c>
      <c r="G14" s="41" t="s">
        <v>261</v>
      </c>
    </row>
    <row r="15" spans="1:7" x14ac:dyDescent="0.25">
      <c r="A15" s="52">
        <v>4623010</v>
      </c>
      <c r="B15" s="11" t="s">
        <v>244</v>
      </c>
      <c r="C15" s="60">
        <v>0.25</v>
      </c>
      <c r="D15" s="6" t="s">
        <v>7</v>
      </c>
      <c r="E15" s="50">
        <v>44638</v>
      </c>
      <c r="F15" s="45">
        <v>44645</v>
      </c>
      <c r="G15" s="41" t="s">
        <v>260</v>
      </c>
    </row>
    <row r="16" spans="1:7" x14ac:dyDescent="0.25">
      <c r="A16" s="52">
        <v>4623633</v>
      </c>
      <c r="B16" s="11" t="s">
        <v>245</v>
      </c>
      <c r="C16" s="60">
        <v>0.25</v>
      </c>
      <c r="D16" s="6" t="s">
        <v>7</v>
      </c>
      <c r="E16" s="50">
        <v>44686</v>
      </c>
      <c r="F16" s="45">
        <v>44715</v>
      </c>
      <c r="G16" s="41"/>
    </row>
    <row r="17" spans="1:7" x14ac:dyDescent="0.25">
      <c r="A17" s="52">
        <v>4626113</v>
      </c>
      <c r="B17" s="11" t="s">
        <v>254</v>
      </c>
      <c r="C17" s="60">
        <v>0.75</v>
      </c>
      <c r="D17" s="6" t="s">
        <v>7</v>
      </c>
      <c r="E17" s="50">
        <v>44699</v>
      </c>
      <c r="F17" s="45">
        <v>44715</v>
      </c>
      <c r="G17" s="41"/>
    </row>
    <row r="18" spans="1:7" x14ac:dyDescent="0.25">
      <c r="A18" s="52">
        <v>4629414</v>
      </c>
      <c r="B18" s="11" t="s">
        <v>266</v>
      </c>
      <c r="C18" s="60">
        <v>0.25</v>
      </c>
      <c r="D18" s="6" t="s">
        <v>7</v>
      </c>
      <c r="E18" s="50">
        <v>44764</v>
      </c>
      <c r="F18" s="45">
        <v>44771</v>
      </c>
      <c r="G18" s="41"/>
    </row>
    <row r="19" spans="1:7" x14ac:dyDescent="0.25">
      <c r="A19" s="52">
        <v>4629699</v>
      </c>
      <c r="B19" s="11" t="s">
        <v>268</v>
      </c>
      <c r="C19" s="60">
        <v>0.5</v>
      </c>
      <c r="D19" s="6" t="s">
        <v>7</v>
      </c>
      <c r="E19" s="50">
        <v>44774</v>
      </c>
      <c r="F19" s="45">
        <v>44803</v>
      </c>
      <c r="G19" s="41"/>
    </row>
    <row r="20" spans="1:7" x14ac:dyDescent="0.25">
      <c r="A20" s="52">
        <v>4629945</v>
      </c>
      <c r="B20" s="11" t="s">
        <v>271</v>
      </c>
      <c r="C20" s="60">
        <v>0.75</v>
      </c>
      <c r="D20" s="6" t="s">
        <v>7</v>
      </c>
      <c r="E20" s="50">
        <v>44776</v>
      </c>
      <c r="F20" s="45">
        <v>44792</v>
      </c>
      <c r="G20" s="41"/>
    </row>
    <row r="21" spans="1:7" x14ac:dyDescent="0.25">
      <c r="A21" s="52"/>
      <c r="B21" s="18" t="s">
        <v>54</v>
      </c>
      <c r="C21" s="106">
        <f>SUM(C4:C20)</f>
        <v>26.5</v>
      </c>
      <c r="D21" s="6"/>
      <c r="E21" s="50"/>
      <c r="F21" s="41"/>
      <c r="G21" s="41"/>
    </row>
    <row r="23" spans="1:7" x14ac:dyDescent="0.25">
      <c r="A23" s="67" t="s">
        <v>92</v>
      </c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3D5D-AB6C-4AAE-A44D-323AD08A3615}">
  <sheetPr codeName="Sheet28"/>
  <dimension ref="A1:F13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86.85546875" bestFit="1" customWidth="1"/>
    <col min="3" max="3" width="16.7109375" customWidth="1"/>
    <col min="4" max="4" width="16.85546875" bestFit="1" customWidth="1"/>
    <col min="5" max="5" width="17.140625" bestFit="1" customWidth="1"/>
  </cols>
  <sheetData>
    <row r="1" spans="1:6" x14ac:dyDescent="0.25">
      <c r="A1" s="246" t="s">
        <v>178</v>
      </c>
      <c r="B1" s="247"/>
      <c r="C1" s="172"/>
      <c r="D1" s="144"/>
      <c r="E1" s="148"/>
    </row>
    <row r="2" spans="1:6" x14ac:dyDescent="0.25">
      <c r="A2" s="191" t="s">
        <v>177</v>
      </c>
      <c r="B2" s="201"/>
      <c r="C2" s="193"/>
      <c r="D2" s="202"/>
      <c r="E2" s="190"/>
    </row>
    <row r="3" spans="1:6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200" t="s">
        <v>59</v>
      </c>
    </row>
    <row r="4" spans="1:6" ht="15" customHeight="1" x14ac:dyDescent="0.25">
      <c r="A4" s="97">
        <v>4567797</v>
      </c>
      <c r="B4" s="8" t="s">
        <v>218</v>
      </c>
      <c r="C4" s="97">
        <v>2</v>
      </c>
      <c r="D4" s="97" t="s">
        <v>216</v>
      </c>
      <c r="E4" s="97">
        <v>30</v>
      </c>
      <c r="F4" s="43"/>
    </row>
    <row r="5" spans="1:6" ht="15" customHeight="1" x14ac:dyDescent="0.25">
      <c r="A5" s="97">
        <v>4567798</v>
      </c>
      <c r="B5" s="8" t="s">
        <v>227</v>
      </c>
      <c r="C5" s="97">
        <v>0.5</v>
      </c>
      <c r="D5" s="97" t="s">
        <v>7</v>
      </c>
      <c r="E5" s="97">
        <v>30</v>
      </c>
    </row>
    <row r="6" spans="1:6" ht="15" customHeight="1" x14ac:dyDescent="0.25">
      <c r="A6" s="97">
        <v>4567800</v>
      </c>
      <c r="B6" s="8" t="s">
        <v>232</v>
      </c>
      <c r="C6" s="97">
        <v>0.75</v>
      </c>
      <c r="D6" s="97" t="s">
        <v>7</v>
      </c>
      <c r="E6" s="97">
        <v>30</v>
      </c>
    </row>
    <row r="7" spans="1:6" ht="15" customHeight="1" x14ac:dyDescent="0.25">
      <c r="A7" s="97">
        <v>4567801</v>
      </c>
      <c r="B7" s="8" t="s">
        <v>228</v>
      </c>
      <c r="C7" s="97">
        <v>6</v>
      </c>
      <c r="D7" s="97" t="s">
        <v>7</v>
      </c>
      <c r="E7" s="97">
        <v>30</v>
      </c>
    </row>
    <row r="8" spans="1:6" ht="15" customHeight="1" x14ac:dyDescent="0.25">
      <c r="A8" s="97">
        <v>4568069</v>
      </c>
      <c r="B8" s="8" t="s">
        <v>229</v>
      </c>
      <c r="C8" s="97">
        <v>3</v>
      </c>
      <c r="D8" s="97" t="s">
        <v>7</v>
      </c>
      <c r="E8" s="97">
        <v>30</v>
      </c>
    </row>
    <row r="9" spans="1:6" ht="15" customHeight="1" x14ac:dyDescent="0.25">
      <c r="A9" s="97">
        <v>4568072</v>
      </c>
      <c r="B9" s="8" t="s">
        <v>230</v>
      </c>
      <c r="C9" s="97">
        <v>3</v>
      </c>
      <c r="D9" s="97" t="s">
        <v>7</v>
      </c>
      <c r="E9" s="97">
        <v>30</v>
      </c>
    </row>
    <row r="10" spans="1:6" ht="15" customHeight="1" x14ac:dyDescent="0.25">
      <c r="A10" s="97">
        <v>4570454</v>
      </c>
      <c r="B10" s="72" t="s">
        <v>224</v>
      </c>
      <c r="C10" s="102">
        <v>1.5</v>
      </c>
      <c r="D10" s="97" t="s">
        <v>7</v>
      </c>
      <c r="E10" s="97">
        <v>30</v>
      </c>
    </row>
    <row r="11" spans="1:6" ht="15" customHeight="1" x14ac:dyDescent="0.25">
      <c r="A11" s="41"/>
      <c r="B11" s="249"/>
      <c r="C11" s="44"/>
      <c r="D11" s="41"/>
      <c r="E11" s="44"/>
    </row>
    <row r="12" spans="1:6" ht="15" customHeight="1" x14ac:dyDescent="0.25">
      <c r="B12" s="86"/>
      <c r="C12" s="1"/>
      <c r="E12" s="1"/>
    </row>
    <row r="13" spans="1:6" x14ac:dyDescent="0.25">
      <c r="A13" s="67" t="s">
        <v>92</v>
      </c>
      <c r="B13" s="86"/>
      <c r="C13" s="1"/>
      <c r="E13" s="1"/>
    </row>
  </sheetData>
  <mergeCells count="1">
    <mergeCell ref="A1:B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30E55-AB7D-4FC5-9AD7-3CD9FC6335C1}">
  <sheetPr codeName="Sheet29"/>
  <dimension ref="A1:H8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69.42578125" customWidth="1"/>
    <col min="3" max="3" width="16.7109375" customWidth="1"/>
    <col min="4" max="4" width="16.85546875" bestFit="1" customWidth="1"/>
    <col min="5" max="5" width="17.140625" bestFit="1" customWidth="1"/>
    <col min="6" max="6" width="30.7109375" customWidth="1"/>
  </cols>
  <sheetData>
    <row r="1" spans="1:8" x14ac:dyDescent="0.25">
      <c r="A1" s="246" t="s">
        <v>189</v>
      </c>
      <c r="B1" s="247"/>
      <c r="C1" s="172"/>
      <c r="D1" s="172"/>
      <c r="E1" s="196"/>
      <c r="F1" s="146"/>
    </row>
    <row r="2" spans="1:8" x14ac:dyDescent="0.25">
      <c r="A2" s="191" t="s">
        <v>188</v>
      </c>
      <c r="B2" s="192"/>
      <c r="C2" s="193"/>
      <c r="D2" s="193"/>
      <c r="E2" s="194"/>
      <c r="F2" s="195"/>
    </row>
    <row r="3" spans="1:8" ht="22.5" customHeight="1" x14ac:dyDescent="0.25">
      <c r="A3" s="197" t="s">
        <v>45</v>
      </c>
      <c r="B3" s="198" t="s">
        <v>55</v>
      </c>
      <c r="C3" s="199" t="s">
        <v>47</v>
      </c>
      <c r="D3" s="199" t="s">
        <v>1</v>
      </c>
      <c r="E3" s="199" t="s">
        <v>59</v>
      </c>
      <c r="F3" s="200" t="s">
        <v>195</v>
      </c>
    </row>
    <row r="4" spans="1:8" x14ac:dyDescent="0.25">
      <c r="A4" s="102">
        <v>4615394</v>
      </c>
      <c r="B4" s="99" t="s">
        <v>207</v>
      </c>
      <c r="C4" s="102">
        <v>1.75</v>
      </c>
      <c r="D4" s="97" t="s">
        <v>7</v>
      </c>
      <c r="E4" s="102">
        <v>45</v>
      </c>
      <c r="F4" s="99"/>
      <c r="G4" s="38"/>
      <c r="H4" s="38"/>
    </row>
    <row r="5" spans="1:8" x14ac:dyDescent="0.25">
      <c r="A5" s="102"/>
      <c r="B5" s="99"/>
      <c r="C5" s="102"/>
      <c r="D5" s="97"/>
      <c r="E5" s="102"/>
      <c r="F5" s="99"/>
      <c r="G5" s="38"/>
      <c r="H5" s="38"/>
    </row>
    <row r="6" spans="1:8" x14ac:dyDescent="0.25">
      <c r="A6" s="1"/>
      <c r="C6" s="1"/>
      <c r="D6" s="1"/>
    </row>
    <row r="7" spans="1:8" x14ac:dyDescent="0.25">
      <c r="A7" s="98" t="s">
        <v>92</v>
      </c>
      <c r="C7" s="1"/>
      <c r="D7" s="1"/>
    </row>
    <row r="8" spans="1:8" x14ac:dyDescent="0.25">
      <c r="A8" s="1"/>
      <c r="C8" s="1"/>
      <c r="D8" s="1"/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9DA57-0103-4D62-8482-946A78F4491C}">
  <sheetPr codeName="Sheet4"/>
  <dimension ref="A1:G1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77" bestFit="1" customWidth="1"/>
    <col min="3" max="3" width="16.7109375" customWidth="1"/>
    <col min="4" max="5" width="16.140625" bestFit="1" customWidth="1"/>
    <col min="6" max="6" width="13.85546875" bestFit="1" customWidth="1"/>
    <col min="7" max="7" width="35.42578125" bestFit="1" customWidth="1"/>
  </cols>
  <sheetData>
    <row r="1" spans="1:7" ht="15.75" x14ac:dyDescent="0.25">
      <c r="A1" s="243" t="s">
        <v>70</v>
      </c>
      <c r="B1" s="243"/>
      <c r="C1" s="46"/>
      <c r="D1" s="46"/>
      <c r="E1" s="46"/>
      <c r="F1" s="47"/>
      <c r="G1" s="47"/>
    </row>
    <row r="2" spans="1:7" ht="15.75" x14ac:dyDescent="0.25">
      <c r="A2" s="126" t="s">
        <v>73</v>
      </c>
      <c r="B2" s="127"/>
      <c r="C2" s="128"/>
      <c r="D2" s="128"/>
      <c r="E2" s="128"/>
      <c r="F2" s="129"/>
      <c r="G2" s="129"/>
    </row>
    <row r="3" spans="1:7" ht="22.5" customHeight="1" x14ac:dyDescent="0.25">
      <c r="A3" s="137" t="s">
        <v>45</v>
      </c>
      <c r="B3" s="137" t="s">
        <v>46</v>
      </c>
      <c r="C3" s="137" t="s">
        <v>47</v>
      </c>
      <c r="D3" s="137" t="s">
        <v>1</v>
      </c>
      <c r="E3" s="137" t="s">
        <v>0</v>
      </c>
      <c r="F3" s="137" t="s">
        <v>57</v>
      </c>
      <c r="G3" s="188" t="s">
        <v>195</v>
      </c>
    </row>
    <row r="4" spans="1:7" x14ac:dyDescent="0.25">
      <c r="A4" s="134">
        <v>4245283</v>
      </c>
      <c r="B4" s="135" t="s">
        <v>2</v>
      </c>
      <c r="C4" s="134">
        <v>2.25</v>
      </c>
      <c r="D4" s="134" t="s">
        <v>7</v>
      </c>
      <c r="E4" s="136">
        <v>44470</v>
      </c>
      <c r="F4" s="186">
        <v>44641</v>
      </c>
      <c r="G4" s="41"/>
    </row>
    <row r="5" spans="1:7" x14ac:dyDescent="0.25">
      <c r="A5" s="6">
        <v>4201894</v>
      </c>
      <c r="B5" s="7" t="s">
        <v>4</v>
      </c>
      <c r="C5" s="6">
        <v>3</v>
      </c>
      <c r="D5" s="6" t="s">
        <v>7</v>
      </c>
      <c r="E5" s="50">
        <v>44470</v>
      </c>
      <c r="F5" s="187">
        <v>44641</v>
      </c>
      <c r="G5" s="41"/>
    </row>
    <row r="6" spans="1:7" x14ac:dyDescent="0.25">
      <c r="A6" s="6">
        <v>4483941</v>
      </c>
      <c r="B6" s="7" t="s">
        <v>49</v>
      </c>
      <c r="C6" s="6">
        <v>2</v>
      </c>
      <c r="D6" s="6" t="s">
        <v>7</v>
      </c>
      <c r="E6" s="50">
        <v>44470</v>
      </c>
      <c r="F6" s="187">
        <v>44641</v>
      </c>
      <c r="G6" s="41"/>
    </row>
    <row r="7" spans="1:7" x14ac:dyDescent="0.25">
      <c r="A7" s="6">
        <v>4486731</v>
      </c>
      <c r="B7" s="7" t="s">
        <v>211</v>
      </c>
      <c r="C7" s="6">
        <v>1</v>
      </c>
      <c r="D7" s="6" t="s">
        <v>7</v>
      </c>
      <c r="E7" s="50">
        <v>44470</v>
      </c>
      <c r="F7" s="187">
        <v>44641</v>
      </c>
      <c r="G7" s="41"/>
    </row>
    <row r="8" spans="1:7" s="43" customFormat="1" x14ac:dyDescent="0.25">
      <c r="A8" s="6">
        <v>4527543</v>
      </c>
      <c r="B8" s="7" t="s">
        <v>6</v>
      </c>
      <c r="C8" s="6">
        <v>1.5</v>
      </c>
      <c r="D8" s="6" t="s">
        <v>7</v>
      </c>
      <c r="E8" s="50">
        <v>44470</v>
      </c>
      <c r="F8" s="187">
        <v>44641</v>
      </c>
      <c r="G8" s="99"/>
    </row>
    <row r="9" spans="1:7" x14ac:dyDescent="0.25">
      <c r="A9" s="52">
        <v>4617553</v>
      </c>
      <c r="B9" s="11" t="s">
        <v>236</v>
      </c>
      <c r="C9" s="60">
        <v>0.5</v>
      </c>
      <c r="D9" s="6" t="s">
        <v>7</v>
      </c>
      <c r="E9" s="50">
        <v>44713</v>
      </c>
      <c r="F9" s="187">
        <v>44760</v>
      </c>
      <c r="G9" s="41" t="s">
        <v>261</v>
      </c>
    </row>
    <row r="10" spans="1:7" x14ac:dyDescent="0.25">
      <c r="A10" s="52">
        <v>4623010</v>
      </c>
      <c r="B10" s="11" t="s">
        <v>244</v>
      </c>
      <c r="C10" s="60">
        <v>0.25</v>
      </c>
      <c r="D10" s="6" t="s">
        <v>7</v>
      </c>
      <c r="E10" s="50">
        <v>44638</v>
      </c>
      <c r="F10" s="187">
        <v>44645</v>
      </c>
      <c r="G10" s="41" t="s">
        <v>260</v>
      </c>
    </row>
    <row r="11" spans="1:7" x14ac:dyDescent="0.25">
      <c r="A11" s="52">
        <v>4624025</v>
      </c>
      <c r="B11" s="11" t="s">
        <v>249</v>
      </c>
      <c r="C11" s="60">
        <v>1.5</v>
      </c>
      <c r="D11" s="6" t="s">
        <v>7</v>
      </c>
      <c r="E11" s="50">
        <v>44676</v>
      </c>
      <c r="F11" s="45">
        <v>44690</v>
      </c>
      <c r="G11" s="41"/>
    </row>
    <row r="12" spans="1:7" x14ac:dyDescent="0.25">
      <c r="A12" s="52">
        <v>4626113</v>
      </c>
      <c r="B12" s="11" t="s">
        <v>254</v>
      </c>
      <c r="C12" s="60">
        <v>0.75</v>
      </c>
      <c r="D12" s="6" t="s">
        <v>7</v>
      </c>
      <c r="E12" s="50">
        <v>44699</v>
      </c>
      <c r="F12" s="45">
        <v>44715</v>
      </c>
      <c r="G12" s="41"/>
    </row>
    <row r="13" spans="1:7" x14ac:dyDescent="0.25">
      <c r="A13" s="52">
        <v>4629414</v>
      </c>
      <c r="B13" s="11" t="s">
        <v>266</v>
      </c>
      <c r="C13" s="60">
        <v>0.25</v>
      </c>
      <c r="D13" s="6" t="s">
        <v>7</v>
      </c>
      <c r="E13" s="50">
        <v>44764</v>
      </c>
      <c r="F13" s="45">
        <v>44771</v>
      </c>
      <c r="G13" s="41"/>
    </row>
    <row r="14" spans="1:7" x14ac:dyDescent="0.25">
      <c r="A14" s="52">
        <v>4629699</v>
      </c>
      <c r="B14" s="11" t="s">
        <v>268</v>
      </c>
      <c r="C14" s="60">
        <v>0.5</v>
      </c>
      <c r="D14" s="6" t="s">
        <v>7</v>
      </c>
      <c r="E14" s="50">
        <v>44774</v>
      </c>
      <c r="F14" s="45">
        <v>44803</v>
      </c>
      <c r="G14" s="41"/>
    </row>
    <row r="15" spans="1:7" x14ac:dyDescent="0.25">
      <c r="A15" s="52">
        <v>4629945</v>
      </c>
      <c r="B15" s="11" t="s">
        <v>271</v>
      </c>
      <c r="C15" s="60">
        <v>0.75</v>
      </c>
      <c r="D15" s="6" t="s">
        <v>7</v>
      </c>
      <c r="E15" s="50">
        <v>44776</v>
      </c>
      <c r="F15" s="45">
        <v>44792</v>
      </c>
      <c r="G15" s="41"/>
    </row>
    <row r="16" spans="1:7" x14ac:dyDescent="0.25">
      <c r="A16" s="52">
        <v>4632868</v>
      </c>
      <c r="B16" s="11" t="s">
        <v>272</v>
      </c>
      <c r="C16" s="60">
        <v>0.17</v>
      </c>
      <c r="D16" s="6" t="s">
        <v>7</v>
      </c>
      <c r="E16" s="50">
        <v>44802</v>
      </c>
      <c r="F16" s="45">
        <v>44806</v>
      </c>
      <c r="G16" s="41"/>
    </row>
    <row r="17" spans="1:7" x14ac:dyDescent="0.25">
      <c r="A17" s="6"/>
      <c r="B17" s="9" t="s">
        <v>54</v>
      </c>
      <c r="C17" s="57">
        <f>SUM(C4:C16)</f>
        <v>14.42</v>
      </c>
      <c r="D17" s="6"/>
      <c r="E17" s="6"/>
      <c r="F17" s="41"/>
      <c r="G17" s="41"/>
    </row>
    <row r="18" spans="1:7" x14ac:dyDescent="0.25">
      <c r="A18" s="48"/>
      <c r="B18" s="48"/>
      <c r="C18" s="48"/>
      <c r="D18" s="48"/>
      <c r="E18" s="48"/>
      <c r="F18" s="48"/>
    </row>
    <row r="19" spans="1:7" x14ac:dyDescent="0.25">
      <c r="A19" s="67" t="s">
        <v>92</v>
      </c>
      <c r="B19" s="48"/>
      <c r="C19" s="48"/>
      <c r="D19" s="48"/>
      <c r="E19" s="48"/>
      <c r="F19" s="48"/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08E6-C974-4BAF-B8B7-B9A17FDB52C2}">
  <sheetPr codeName="Sheet5"/>
  <dimension ref="A1:G17"/>
  <sheetViews>
    <sheetView workbookViewId="0">
      <selection activeCell="A2" sqref="A2"/>
    </sheetView>
  </sheetViews>
  <sheetFormatPr defaultRowHeight="15" x14ac:dyDescent="0.25"/>
  <cols>
    <col min="1" max="1" width="12.7109375" style="1" customWidth="1"/>
    <col min="2" max="2" width="63.7109375" customWidth="1"/>
    <col min="3" max="3" width="16.7109375" customWidth="1"/>
    <col min="4" max="4" width="16.85546875" style="53" bestFit="1" customWidth="1"/>
    <col min="5" max="5" width="17.28515625" bestFit="1" customWidth="1"/>
    <col min="6" max="6" width="14.85546875" bestFit="1" customWidth="1"/>
    <col min="7" max="7" width="53.5703125" bestFit="1" customWidth="1"/>
  </cols>
  <sheetData>
    <row r="1" spans="1:7" ht="15.75" x14ac:dyDescent="0.25">
      <c r="A1" s="243" t="s">
        <v>74</v>
      </c>
      <c r="B1" s="243"/>
      <c r="C1" s="46"/>
      <c r="D1" s="51"/>
      <c r="E1" s="46"/>
      <c r="F1" s="46"/>
      <c r="G1" s="46"/>
    </row>
    <row r="2" spans="1:7" ht="15.75" x14ac:dyDescent="0.25">
      <c r="A2" s="126" t="s">
        <v>72</v>
      </c>
      <c r="B2" s="127"/>
      <c r="C2" s="128"/>
      <c r="D2" s="130"/>
      <c r="E2" s="128"/>
      <c r="F2" s="131"/>
      <c r="G2" s="131"/>
    </row>
    <row r="3" spans="1:7" ht="22.5" customHeight="1" x14ac:dyDescent="0.25">
      <c r="A3" s="139" t="s">
        <v>45</v>
      </c>
      <c r="B3" s="139" t="s">
        <v>46</v>
      </c>
      <c r="C3" s="139" t="s">
        <v>47</v>
      </c>
      <c r="D3" s="139" t="s">
        <v>1</v>
      </c>
      <c r="E3" s="139" t="s">
        <v>0</v>
      </c>
      <c r="F3" s="139" t="s">
        <v>57</v>
      </c>
      <c r="G3" s="176" t="s">
        <v>195</v>
      </c>
    </row>
    <row r="4" spans="1:7" x14ac:dyDescent="0.25">
      <c r="A4" s="134">
        <v>600917</v>
      </c>
      <c r="B4" s="135" t="s">
        <v>50</v>
      </c>
      <c r="C4" s="134">
        <v>2</v>
      </c>
      <c r="D4" s="59" t="s">
        <v>3</v>
      </c>
      <c r="E4" s="136">
        <v>44470</v>
      </c>
      <c r="F4" s="138">
        <v>44641</v>
      </c>
      <c r="G4" s="41"/>
    </row>
    <row r="5" spans="1:7" x14ac:dyDescent="0.25">
      <c r="A5" s="6">
        <v>4185221</v>
      </c>
      <c r="B5" s="7" t="s">
        <v>51</v>
      </c>
      <c r="C5" s="6">
        <v>4</v>
      </c>
      <c r="D5" s="54" t="s">
        <v>5</v>
      </c>
      <c r="E5" s="50">
        <v>44470</v>
      </c>
      <c r="F5" s="45">
        <v>44641</v>
      </c>
      <c r="G5" s="41"/>
    </row>
    <row r="6" spans="1:7" x14ac:dyDescent="0.25">
      <c r="A6" s="52">
        <v>4627189</v>
      </c>
      <c r="B6" s="11" t="s">
        <v>8</v>
      </c>
      <c r="C6" s="60">
        <v>1</v>
      </c>
      <c r="D6" s="6" t="s">
        <v>7</v>
      </c>
      <c r="E6" s="50">
        <v>44729</v>
      </c>
      <c r="F6" s="45">
        <v>44834</v>
      </c>
      <c r="G6" s="41" t="s">
        <v>263</v>
      </c>
    </row>
    <row r="7" spans="1:7" x14ac:dyDescent="0.25">
      <c r="A7" s="6">
        <v>4483941</v>
      </c>
      <c r="B7" s="7" t="s">
        <v>49</v>
      </c>
      <c r="C7" s="6">
        <v>2</v>
      </c>
      <c r="D7" s="54" t="s">
        <v>7</v>
      </c>
      <c r="E7" s="50">
        <v>44470</v>
      </c>
      <c r="F7" s="45">
        <v>44641</v>
      </c>
      <c r="G7" s="41"/>
    </row>
    <row r="8" spans="1:7" x14ac:dyDescent="0.25">
      <c r="A8" s="6">
        <v>4486662</v>
      </c>
      <c r="B8" s="55" t="s">
        <v>52</v>
      </c>
      <c r="C8" s="6">
        <v>3</v>
      </c>
      <c r="D8" s="54" t="s">
        <v>5</v>
      </c>
      <c r="E8" s="50">
        <v>44470</v>
      </c>
      <c r="F8" s="45">
        <v>44641</v>
      </c>
      <c r="G8" s="41"/>
    </row>
    <row r="9" spans="1:7" s="43" customFormat="1" x14ac:dyDescent="0.25">
      <c r="A9" s="6">
        <v>4486731</v>
      </c>
      <c r="B9" s="7" t="s">
        <v>211</v>
      </c>
      <c r="C9" s="6">
        <v>1</v>
      </c>
      <c r="D9" s="54" t="s">
        <v>7</v>
      </c>
      <c r="E9" s="50">
        <v>44470</v>
      </c>
      <c r="F9" s="45">
        <v>44641</v>
      </c>
      <c r="G9" s="99"/>
    </row>
    <row r="10" spans="1:7" x14ac:dyDescent="0.25">
      <c r="A10" s="6">
        <v>4487960</v>
      </c>
      <c r="B10" s="7" t="s">
        <v>53</v>
      </c>
      <c r="C10" s="6">
        <v>3.5</v>
      </c>
      <c r="D10" s="54" t="s">
        <v>5</v>
      </c>
      <c r="E10" s="50">
        <v>44470</v>
      </c>
      <c r="F10" s="45">
        <v>44641</v>
      </c>
      <c r="G10" s="41"/>
    </row>
    <row r="11" spans="1:7" x14ac:dyDescent="0.25">
      <c r="A11" s="52">
        <v>4623010</v>
      </c>
      <c r="B11" s="11" t="s">
        <v>244</v>
      </c>
      <c r="C11" s="60">
        <v>0.25</v>
      </c>
      <c r="D11" s="6" t="s">
        <v>7</v>
      </c>
      <c r="E11" s="50">
        <v>44638</v>
      </c>
      <c r="F11" s="45">
        <v>44645</v>
      </c>
      <c r="G11" s="41" t="s">
        <v>260</v>
      </c>
    </row>
    <row r="12" spans="1:7" ht="15" customHeight="1" x14ac:dyDescent="0.25">
      <c r="A12" s="52">
        <v>4623633</v>
      </c>
      <c r="B12" s="11" t="s">
        <v>245</v>
      </c>
      <c r="C12" s="60">
        <v>0.25</v>
      </c>
      <c r="D12" s="6" t="s">
        <v>7</v>
      </c>
      <c r="E12" s="50">
        <v>44686</v>
      </c>
      <c r="F12" s="45">
        <v>44715</v>
      </c>
      <c r="G12" s="41"/>
    </row>
    <row r="13" spans="1:7" ht="15" customHeight="1" x14ac:dyDescent="0.25">
      <c r="A13" s="52">
        <v>4617553</v>
      </c>
      <c r="B13" s="11" t="s">
        <v>236</v>
      </c>
      <c r="C13" s="60">
        <v>0.5</v>
      </c>
      <c r="D13" s="6" t="s">
        <v>7</v>
      </c>
      <c r="E13" s="50">
        <v>44713</v>
      </c>
      <c r="F13" s="45">
        <v>44760</v>
      </c>
      <c r="G13" s="41" t="s">
        <v>261</v>
      </c>
    </row>
    <row r="14" spans="1:7" ht="15" customHeight="1" x14ac:dyDescent="0.25">
      <c r="A14" s="52">
        <v>4629414</v>
      </c>
      <c r="B14" s="11" t="s">
        <v>266</v>
      </c>
      <c r="C14" s="60">
        <v>0.25</v>
      </c>
      <c r="D14" s="6" t="s">
        <v>7</v>
      </c>
      <c r="E14" s="50">
        <v>44764</v>
      </c>
      <c r="F14" s="45">
        <v>44771</v>
      </c>
      <c r="G14" s="41"/>
    </row>
    <row r="15" spans="1:7" x14ac:dyDescent="0.25">
      <c r="A15" s="6"/>
      <c r="B15" s="9" t="s">
        <v>54</v>
      </c>
      <c r="C15" s="57">
        <f>SUM(C4:C14)</f>
        <v>17.75</v>
      </c>
      <c r="D15" s="54"/>
      <c r="E15" s="7"/>
      <c r="F15" s="45"/>
      <c r="G15" s="41"/>
    </row>
    <row r="17" spans="1:1" x14ac:dyDescent="0.25">
      <c r="A17" s="67" t="s">
        <v>92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6060-03EF-4FB3-999F-FC1E569B0CCA}">
  <sheetPr codeName="Sheet6"/>
  <dimension ref="A1:G13"/>
  <sheetViews>
    <sheetView zoomScaleNormal="100" workbookViewId="0">
      <selection activeCell="A2" sqref="A2"/>
    </sheetView>
  </sheetViews>
  <sheetFormatPr defaultRowHeight="15" x14ac:dyDescent="0.25"/>
  <cols>
    <col min="1" max="1" width="12.7109375" customWidth="1"/>
    <col min="2" max="2" width="65.14062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38.85546875" bestFit="1" customWidth="1"/>
  </cols>
  <sheetData>
    <row r="1" spans="1:7" s="38" customFormat="1" ht="15.75" x14ac:dyDescent="0.25">
      <c r="A1" s="243" t="s">
        <v>77</v>
      </c>
      <c r="B1" s="243"/>
      <c r="C1" s="46"/>
      <c r="D1" s="51"/>
      <c r="E1" s="46"/>
      <c r="F1" s="46"/>
      <c r="G1" s="46"/>
    </row>
    <row r="2" spans="1:7" s="38" customFormat="1" ht="15.75" x14ac:dyDescent="0.25">
      <c r="A2" s="132" t="s">
        <v>76</v>
      </c>
      <c r="B2" s="127"/>
      <c r="C2" s="128"/>
      <c r="D2" s="130"/>
      <c r="E2" s="128"/>
      <c r="F2" s="128"/>
      <c r="G2" s="133"/>
    </row>
    <row r="3" spans="1:7" ht="22.5" customHeight="1" x14ac:dyDescent="0.25">
      <c r="A3" s="139" t="s">
        <v>45</v>
      </c>
      <c r="B3" s="139" t="s">
        <v>46</v>
      </c>
      <c r="C3" s="139" t="s">
        <v>47</v>
      </c>
      <c r="D3" s="139" t="s">
        <v>1</v>
      </c>
      <c r="E3" s="139" t="s">
        <v>0</v>
      </c>
      <c r="F3" s="139" t="s">
        <v>57</v>
      </c>
      <c r="G3" s="139" t="s">
        <v>195</v>
      </c>
    </row>
    <row r="4" spans="1:7" x14ac:dyDescent="0.25">
      <c r="A4" s="134">
        <v>4483941</v>
      </c>
      <c r="B4" s="135" t="s">
        <v>49</v>
      </c>
      <c r="C4" s="134">
        <v>2</v>
      </c>
      <c r="D4" s="134" t="s">
        <v>7</v>
      </c>
      <c r="E4" s="136">
        <v>44470</v>
      </c>
      <c r="F4" s="138">
        <v>44641</v>
      </c>
      <c r="G4" s="140"/>
    </row>
    <row r="5" spans="1:7" x14ac:dyDescent="0.25">
      <c r="A5" s="6">
        <v>4201894</v>
      </c>
      <c r="B5" s="7" t="s">
        <v>4</v>
      </c>
      <c r="C5" s="6">
        <v>3</v>
      </c>
      <c r="D5" s="6" t="s">
        <v>7</v>
      </c>
      <c r="E5" s="50">
        <v>44470</v>
      </c>
      <c r="F5" s="45">
        <v>44641</v>
      </c>
      <c r="G5" s="41"/>
    </row>
    <row r="6" spans="1:7" x14ac:dyDescent="0.25">
      <c r="A6" s="10">
        <v>4486662</v>
      </c>
      <c r="B6" s="8" t="s">
        <v>214</v>
      </c>
      <c r="C6" s="10">
        <v>3</v>
      </c>
      <c r="D6" s="6" t="s">
        <v>5</v>
      </c>
      <c r="E6" s="50">
        <v>44470</v>
      </c>
      <c r="F6" s="45">
        <v>44641</v>
      </c>
      <c r="G6" s="41"/>
    </row>
    <row r="7" spans="1:7" x14ac:dyDescent="0.25">
      <c r="A7" s="6">
        <v>609916</v>
      </c>
      <c r="B7" s="7" t="s">
        <v>58</v>
      </c>
      <c r="C7" s="10">
        <v>2</v>
      </c>
      <c r="D7" s="6" t="s">
        <v>7</v>
      </c>
      <c r="E7" s="50">
        <v>44470</v>
      </c>
      <c r="F7" s="45">
        <v>44641</v>
      </c>
      <c r="G7" s="41"/>
    </row>
    <row r="8" spans="1:7" x14ac:dyDescent="0.25">
      <c r="A8" s="52">
        <v>4623010</v>
      </c>
      <c r="B8" s="11" t="s">
        <v>244</v>
      </c>
      <c r="C8" s="60">
        <v>0.25</v>
      </c>
      <c r="D8" s="6" t="s">
        <v>7</v>
      </c>
      <c r="E8" s="50">
        <v>44638</v>
      </c>
      <c r="F8" s="45">
        <v>44645</v>
      </c>
      <c r="G8" s="41" t="s">
        <v>260</v>
      </c>
    </row>
    <row r="9" spans="1:7" ht="15" customHeight="1" x14ac:dyDescent="0.25">
      <c r="A9" s="52">
        <v>4623633</v>
      </c>
      <c r="B9" s="11" t="s">
        <v>245</v>
      </c>
      <c r="C9" s="60">
        <v>0.25</v>
      </c>
      <c r="D9" s="6" t="s">
        <v>7</v>
      </c>
      <c r="E9" s="50">
        <v>44686</v>
      </c>
      <c r="F9" s="45">
        <v>44715</v>
      </c>
      <c r="G9" s="41"/>
    </row>
    <row r="10" spans="1:7" ht="15" customHeight="1" x14ac:dyDescent="0.25">
      <c r="A10" s="52">
        <v>4617553</v>
      </c>
      <c r="B10" s="11" t="s">
        <v>236</v>
      </c>
      <c r="C10" s="60">
        <v>0.5</v>
      </c>
      <c r="D10" s="6" t="s">
        <v>7</v>
      </c>
      <c r="E10" s="50">
        <v>44713</v>
      </c>
      <c r="F10" s="45">
        <v>44760</v>
      </c>
      <c r="G10" s="41" t="s">
        <v>261</v>
      </c>
    </row>
    <row r="11" spans="1:7" x14ac:dyDescent="0.25">
      <c r="A11" s="6"/>
      <c r="B11" s="9" t="s">
        <v>54</v>
      </c>
      <c r="C11" s="107">
        <f>SUM(C4:C10)</f>
        <v>11</v>
      </c>
      <c r="D11" s="6"/>
      <c r="E11" s="50"/>
      <c r="F11" s="41"/>
      <c r="G11" s="41"/>
    </row>
    <row r="13" spans="1:7" x14ac:dyDescent="0.25">
      <c r="A13" s="67" t="s">
        <v>92</v>
      </c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E54B-C94E-487B-BE1D-F3AA8B5E3292}">
  <sheetPr codeName="Sheet7"/>
  <dimension ref="A1:F14"/>
  <sheetViews>
    <sheetView workbookViewId="0">
      <selection activeCell="A2" sqref="A2"/>
    </sheetView>
  </sheetViews>
  <sheetFormatPr defaultRowHeight="15" x14ac:dyDescent="0.25"/>
  <cols>
    <col min="1" max="1" width="12.7109375" style="1" customWidth="1"/>
    <col min="2" max="2" width="64.7109375" customWidth="1"/>
    <col min="3" max="3" width="16.7109375" customWidth="1"/>
    <col min="4" max="4" width="16.85546875" style="1" bestFit="1" customWidth="1"/>
    <col min="5" max="5" width="17.28515625" bestFit="1" customWidth="1"/>
    <col min="6" max="6" width="14.85546875" bestFit="1" customWidth="1"/>
  </cols>
  <sheetData>
    <row r="1" spans="1:6" ht="15" customHeight="1" x14ac:dyDescent="0.25">
      <c r="A1" s="243" t="s">
        <v>210</v>
      </c>
      <c r="B1" s="243"/>
      <c r="C1" s="46"/>
      <c r="D1" s="51"/>
      <c r="E1" s="46"/>
      <c r="F1" s="46"/>
    </row>
    <row r="2" spans="1:6" ht="15.75" x14ac:dyDescent="0.25">
      <c r="A2" s="132" t="s">
        <v>78</v>
      </c>
      <c r="B2" s="127"/>
      <c r="C2" s="128"/>
      <c r="D2" s="130"/>
      <c r="E2" s="128"/>
      <c r="F2" s="131"/>
    </row>
    <row r="3" spans="1:6" ht="25.5" customHeight="1" x14ac:dyDescent="0.25">
      <c r="A3" s="139" t="s">
        <v>45</v>
      </c>
      <c r="B3" s="139" t="s">
        <v>46</v>
      </c>
      <c r="C3" s="139" t="s">
        <v>47</v>
      </c>
      <c r="D3" s="139" t="s">
        <v>1</v>
      </c>
      <c r="E3" s="139" t="s">
        <v>0</v>
      </c>
      <c r="F3" s="139" t="s">
        <v>57</v>
      </c>
    </row>
    <row r="4" spans="1:6" x14ac:dyDescent="0.25">
      <c r="A4" s="134">
        <v>4483941</v>
      </c>
      <c r="B4" s="135" t="s">
        <v>49</v>
      </c>
      <c r="C4" s="134">
        <v>2</v>
      </c>
      <c r="D4" s="134" t="s">
        <v>7</v>
      </c>
      <c r="E4" s="136">
        <v>44470</v>
      </c>
      <c r="F4" s="186">
        <v>44641</v>
      </c>
    </row>
    <row r="5" spans="1:6" x14ac:dyDescent="0.25">
      <c r="A5" s="6">
        <v>4527543</v>
      </c>
      <c r="B5" s="7" t="s">
        <v>6</v>
      </c>
      <c r="C5" s="6">
        <v>1.5</v>
      </c>
      <c r="D5" s="6" t="s">
        <v>7</v>
      </c>
      <c r="E5" s="50">
        <v>44470</v>
      </c>
      <c r="F5" s="187">
        <v>44641</v>
      </c>
    </row>
    <row r="6" spans="1:6" x14ac:dyDescent="0.25">
      <c r="A6" s="6">
        <v>4396799</v>
      </c>
      <c r="B6" s="7" t="s">
        <v>60</v>
      </c>
      <c r="C6" s="6">
        <v>1.5</v>
      </c>
      <c r="D6" s="6" t="s">
        <v>7</v>
      </c>
      <c r="E6" s="50">
        <v>44470</v>
      </c>
      <c r="F6" s="187">
        <v>44641</v>
      </c>
    </row>
    <row r="7" spans="1:6" x14ac:dyDescent="0.25">
      <c r="A7" s="6">
        <v>4486731</v>
      </c>
      <c r="B7" s="7" t="s">
        <v>211</v>
      </c>
      <c r="C7" s="6">
        <v>1</v>
      </c>
      <c r="D7" s="6" t="s">
        <v>7</v>
      </c>
      <c r="E7" s="50">
        <v>44470</v>
      </c>
      <c r="F7" s="187">
        <v>44641</v>
      </c>
    </row>
    <row r="8" spans="1:6" ht="15" customHeight="1" x14ac:dyDescent="0.25">
      <c r="A8" s="6">
        <v>4192145</v>
      </c>
      <c r="B8" s="23" t="s">
        <v>61</v>
      </c>
      <c r="C8" s="6">
        <v>1.5</v>
      </c>
      <c r="D8" s="6" t="s">
        <v>7</v>
      </c>
      <c r="E8" s="50">
        <v>44470</v>
      </c>
      <c r="F8" s="187">
        <v>44641</v>
      </c>
    </row>
    <row r="9" spans="1:6" x14ac:dyDescent="0.25">
      <c r="A9" s="10">
        <v>4559821</v>
      </c>
      <c r="B9" s="8" t="s">
        <v>212</v>
      </c>
      <c r="C9" s="10">
        <v>1</v>
      </c>
      <c r="D9" s="10" t="s">
        <v>7</v>
      </c>
      <c r="E9" s="50">
        <v>44470</v>
      </c>
      <c r="F9" s="187">
        <v>44641</v>
      </c>
    </row>
    <row r="10" spans="1:6" x14ac:dyDescent="0.25">
      <c r="A10" s="52">
        <v>4629945</v>
      </c>
      <c r="B10" s="11" t="s">
        <v>271</v>
      </c>
      <c r="C10" s="60">
        <v>0.75</v>
      </c>
      <c r="D10" s="6" t="s">
        <v>7</v>
      </c>
      <c r="E10" s="50">
        <v>44776</v>
      </c>
      <c r="F10" s="45">
        <v>44792</v>
      </c>
    </row>
    <row r="11" spans="1:6" x14ac:dyDescent="0.25">
      <c r="A11" s="52">
        <v>4629414</v>
      </c>
      <c r="B11" s="11" t="s">
        <v>266</v>
      </c>
      <c r="C11" s="60">
        <v>0.25</v>
      </c>
      <c r="D11" s="6" t="s">
        <v>7</v>
      </c>
      <c r="E11" s="50">
        <v>44776</v>
      </c>
      <c r="F11" s="45">
        <v>44781</v>
      </c>
    </row>
    <row r="12" spans="1:6" x14ac:dyDescent="0.25">
      <c r="A12" s="6"/>
      <c r="B12" s="9" t="s">
        <v>54</v>
      </c>
      <c r="C12" s="107">
        <f>SUM(C4:C11)</f>
        <v>9.5</v>
      </c>
      <c r="D12" s="6"/>
      <c r="E12" s="50"/>
      <c r="F12" s="41"/>
    </row>
    <row r="14" spans="1:6" x14ac:dyDescent="0.25">
      <c r="A14" s="67" t="s">
        <v>92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5694-4315-4211-B25B-B706C68A4C84}">
  <sheetPr codeName="Sheet8"/>
  <dimension ref="A1:G10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73.42578125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  <col min="7" max="7" width="35.42578125" bestFit="1" customWidth="1"/>
  </cols>
  <sheetData>
    <row r="1" spans="1:7" ht="15.75" customHeight="1" x14ac:dyDescent="0.25">
      <c r="A1" s="244" t="s">
        <v>209</v>
      </c>
      <c r="B1" s="245"/>
      <c r="C1" s="216"/>
      <c r="D1" s="217"/>
      <c r="E1" s="216"/>
      <c r="F1" s="216"/>
      <c r="G1" s="218"/>
    </row>
    <row r="2" spans="1:7" ht="15.75" x14ac:dyDescent="0.25">
      <c r="A2" s="219" t="s">
        <v>79</v>
      </c>
      <c r="B2" s="127"/>
      <c r="C2" s="128"/>
      <c r="D2" s="130"/>
      <c r="E2" s="128"/>
      <c r="F2" s="128"/>
      <c r="G2" s="131"/>
    </row>
    <row r="3" spans="1:7" ht="22.5" customHeight="1" x14ac:dyDescent="0.25">
      <c r="A3" s="139" t="s">
        <v>45</v>
      </c>
      <c r="B3" s="139" t="s">
        <v>46</v>
      </c>
      <c r="C3" s="139" t="s">
        <v>47</v>
      </c>
      <c r="D3" s="139" t="s">
        <v>1</v>
      </c>
      <c r="E3" s="139" t="s">
        <v>0</v>
      </c>
      <c r="F3" s="139" t="s">
        <v>57</v>
      </c>
      <c r="G3" s="176" t="s">
        <v>195</v>
      </c>
    </row>
    <row r="4" spans="1:7" x14ac:dyDescent="0.25">
      <c r="A4" s="52">
        <v>4623010</v>
      </c>
      <c r="B4" s="11" t="s">
        <v>244</v>
      </c>
      <c r="C4" s="60">
        <v>0.25</v>
      </c>
      <c r="D4" s="6" t="s">
        <v>7</v>
      </c>
      <c r="E4" s="50">
        <v>44638</v>
      </c>
      <c r="F4" s="45">
        <v>44645</v>
      </c>
      <c r="G4" s="41" t="s">
        <v>260</v>
      </c>
    </row>
    <row r="5" spans="1:7" x14ac:dyDescent="0.25">
      <c r="A5" s="52">
        <v>4629414</v>
      </c>
      <c r="B5" s="11" t="s">
        <v>266</v>
      </c>
      <c r="C5" s="60">
        <v>0.25</v>
      </c>
      <c r="D5" s="6" t="s">
        <v>7</v>
      </c>
      <c r="E5" s="50">
        <v>44764</v>
      </c>
      <c r="F5" s="45">
        <v>44771</v>
      </c>
      <c r="G5" s="41"/>
    </row>
    <row r="6" spans="1:7" x14ac:dyDescent="0.25">
      <c r="A6" s="24" t="s">
        <v>62</v>
      </c>
      <c r="B6" s="26" t="s">
        <v>54</v>
      </c>
      <c r="C6" s="141">
        <f>SUM(C4:C5)</f>
        <v>0.5</v>
      </c>
      <c r="D6" s="25" t="s">
        <v>62</v>
      </c>
      <c r="E6" s="25" t="s">
        <v>62</v>
      </c>
      <c r="F6" s="25" t="s">
        <v>62</v>
      </c>
      <c r="G6" s="41"/>
    </row>
    <row r="8" spans="1:7" x14ac:dyDescent="0.25">
      <c r="B8" t="s">
        <v>63</v>
      </c>
    </row>
    <row r="10" spans="1:7" x14ac:dyDescent="0.25">
      <c r="A10" s="67" t="s">
        <v>92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82F9-8F31-4A11-B4CF-5E82D3F7F0DF}">
  <sheetPr codeName="Sheet9"/>
  <dimension ref="A1:G9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60" bestFit="1" customWidth="1"/>
    <col min="3" max="3" width="16.7109375" customWidth="1"/>
    <col min="4" max="4" width="16.85546875" bestFit="1" customWidth="1"/>
    <col min="5" max="5" width="17.28515625" bestFit="1" customWidth="1"/>
    <col min="6" max="6" width="14.85546875" bestFit="1" customWidth="1"/>
  </cols>
  <sheetData>
    <row r="1" spans="1:7" x14ac:dyDescent="0.25">
      <c r="A1" s="246" t="s">
        <v>193</v>
      </c>
      <c r="B1" s="247"/>
      <c r="C1" s="144"/>
      <c r="D1" s="144"/>
      <c r="E1" s="145"/>
      <c r="F1" s="146"/>
    </row>
    <row r="2" spans="1:7" x14ac:dyDescent="0.25">
      <c r="A2" s="191" t="s">
        <v>182</v>
      </c>
      <c r="B2" s="192"/>
      <c r="C2" s="202"/>
      <c r="D2" s="202"/>
      <c r="E2" s="215"/>
      <c r="F2" s="195"/>
    </row>
    <row r="3" spans="1:7" x14ac:dyDescent="0.25">
      <c r="A3" s="210" t="s">
        <v>45</v>
      </c>
      <c r="B3" s="211" t="s">
        <v>46</v>
      </c>
      <c r="C3" s="211" t="s">
        <v>47</v>
      </c>
      <c r="D3" s="211" t="s">
        <v>1</v>
      </c>
      <c r="E3" s="211" t="s">
        <v>0</v>
      </c>
      <c r="F3" s="212" t="s">
        <v>57</v>
      </c>
    </row>
    <row r="4" spans="1:7" x14ac:dyDescent="0.25">
      <c r="A4" s="229">
        <v>4629712</v>
      </c>
      <c r="B4" s="230" t="s">
        <v>269</v>
      </c>
      <c r="C4" s="231">
        <v>0.25</v>
      </c>
      <c r="D4" s="231" t="s">
        <v>7</v>
      </c>
      <c r="E4" s="232">
        <v>44774</v>
      </c>
      <c r="F4" s="232">
        <v>44803</v>
      </c>
      <c r="G4" s="43"/>
    </row>
    <row r="5" spans="1:7" x14ac:dyDescent="0.25">
      <c r="A5" s="41"/>
      <c r="B5" s="42" t="s">
        <v>54</v>
      </c>
      <c r="C5" s="142">
        <f>SUM(C4)</f>
        <v>0.25</v>
      </c>
      <c r="D5" s="79"/>
      <c r="E5" s="79"/>
      <c r="F5" s="79"/>
    </row>
    <row r="7" spans="1:7" x14ac:dyDescent="0.25">
      <c r="A7" s="67" t="s">
        <v>92</v>
      </c>
    </row>
    <row r="9" spans="1:7" x14ac:dyDescent="0.25">
      <c r="A9" s="43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5999ed56-3ced-4c0c-809f-f670a1be737e">
      <UserInfo>
        <DisplayName>Coble, Courtney N., VBAVACO</DisplayName>
        <AccountId>88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599548DD1DF44BB3F3D115DB67722" ma:contentTypeVersion="10" ma:contentTypeDescription="Create a new document." ma:contentTypeScope="" ma:versionID="650cece22ed5a2a15d2354190b2b420b">
  <xsd:schema xmlns:xsd="http://www.w3.org/2001/XMLSchema" xmlns:xs="http://www.w3.org/2001/XMLSchema" xmlns:p="http://schemas.microsoft.com/office/2006/metadata/properties" xmlns:ns1="http://schemas.microsoft.com/sharepoint/v3" xmlns:ns2="9d72b450-a00e-4b13-a8b5-7529082f50d6" xmlns:ns3="5999ed56-3ced-4c0c-809f-f670a1be737e" targetNamespace="http://schemas.microsoft.com/office/2006/metadata/properties" ma:root="true" ma:fieldsID="388df5185f29c69c24f789670d501f5e" ns1:_="" ns2:_="" ns3:_="">
    <xsd:import namespace="http://schemas.microsoft.com/sharepoint/v3"/>
    <xsd:import namespace="9d72b450-a00e-4b13-a8b5-7529082f50d6"/>
    <xsd:import namespace="5999ed56-3ced-4c0c-809f-f670a1be7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2b450-a00e-4b13-a8b5-7529082f5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9ed56-3ced-4c0c-809f-f670a1be73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54B736-8E1F-469F-8C21-E280CA4AE2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999ed56-3ced-4c0c-809f-f670a1be737e"/>
  </ds:schemaRefs>
</ds:datastoreItem>
</file>

<file path=customXml/itemProps2.xml><?xml version="1.0" encoding="utf-8"?>
<ds:datastoreItem xmlns:ds="http://schemas.openxmlformats.org/officeDocument/2006/customXml" ds:itemID="{E7667868-662E-4682-AD4F-1AFEB7456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72b450-a00e-4b13-a8b5-7529082f50d6"/>
    <ds:schemaRef ds:uri="5999ed56-3ced-4c0c-809f-f670a1be7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79170D-3A0E-41B1-ABF5-44D6C8F938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Error Trend Analysis</vt:lpstr>
      <vt:lpstr>Cohorts &amp; Curricula</vt:lpstr>
      <vt:lpstr>FY22 Pre-Post VSR (1362)</vt:lpstr>
      <vt:lpstr>FY22 Pre VSR Mandated (1363)</vt:lpstr>
      <vt:lpstr>FY22 Post VSR Mandated (1364)</vt:lpstr>
      <vt:lpstr>FY22 BEST Mandated (1365)</vt:lpstr>
      <vt:lpstr>FY22 Pre-D MSC Mandated (1366)</vt:lpstr>
      <vt:lpstr>FY22 CA Mandated (1368) </vt:lpstr>
      <vt:lpstr>FY22 Coach Mandated (1370)</vt:lpstr>
      <vt:lpstr>FY22 AQRS Specialized (1040)</vt:lpstr>
      <vt:lpstr>FY22 RVSR Directed (1367)</vt:lpstr>
      <vt:lpstr>FY22 RQRS Specialized (1369)</vt:lpstr>
      <vt:lpstr>FY22 PCT VSR Specialized (1038)</vt:lpstr>
      <vt:lpstr>Pre &amp; Pre-Post VSR VAT (577)</vt:lpstr>
      <vt:lpstr>Post VSR VAT (1131)</vt:lpstr>
      <vt:lpstr>Pre-D MSC VAT (711)</vt:lpstr>
      <vt:lpstr>BEST VSR VAT (1114)</vt:lpstr>
      <vt:lpstr>RVSR VAT (578)</vt:lpstr>
      <vt:lpstr>CA One-Time Mandated (1548)</vt:lpstr>
      <vt:lpstr>Coach One-Time Mandated (1549)</vt:lpstr>
      <vt:lpstr>VSR-AQRS MST Annual Mandated</vt:lpstr>
      <vt:lpstr>RVSR-RQRS MST Annual Mandated</vt:lpstr>
      <vt:lpstr>RVSR ALS Processor (1082)</vt:lpstr>
      <vt:lpstr>Blue Water Navy VSR (1070)</vt:lpstr>
      <vt:lpstr>Blue Water Navy RVSR (1071)</vt:lpstr>
      <vt:lpstr>Blue Water Navy STAR RQRS (1075</vt:lpstr>
      <vt:lpstr>Blue Water Navy RRS (1072)</vt:lpstr>
      <vt:lpstr>Nehmer VSR (1276)</vt:lpstr>
      <vt:lpstr>Nehmer Live Rating (1277)</vt:lpstr>
      <vt:lpstr>Nehmer Survivor Rating (1278)</vt:lpstr>
      <vt:lpstr>RVSR TBI (1295)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Standfield, Keith VBAVACO</dc:creator>
  <cp:keywords/>
  <dc:description/>
  <cp:lastModifiedBy>Kathy Poole</cp:lastModifiedBy>
  <cp:revision/>
  <dcterms:created xsi:type="dcterms:W3CDTF">2021-06-21T18:01:35Z</dcterms:created>
  <dcterms:modified xsi:type="dcterms:W3CDTF">2022-09-21T12:41:18Z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0x010100FB7599548DD1DF44BB3F3D115DB67722</vt:lpwstr>
  </property>
</Properties>
</file>